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5255" windowHeight="12420"/>
  </bookViews>
  <sheets>
    <sheet name="консолидированный 2023" sheetId="1" r:id="rId1"/>
    <sheet name="муниципальный 2023" sheetId="2" r:id="rId2"/>
    <sheet name="поселения 2023" sheetId="3" r:id="rId3"/>
  </sheets>
  <definedNames>
    <definedName name="_xlnm._FilterDatabase" localSheetId="0" hidden="1">'консолидированный 2023'!$A$1:$H$57</definedName>
    <definedName name="APPT" localSheetId="0">'консолидированный 2023'!#REF!</definedName>
    <definedName name="FIO" localSheetId="0">'консолидированный 2023'!#REF!</definedName>
    <definedName name="LAST_CELL" localSheetId="0">'консолидированный 2023'!#REF!</definedName>
    <definedName name="SIGN" localSheetId="0">'консолидированный 2023'!#REF!</definedName>
    <definedName name="_xlnm.Print_Area" localSheetId="0">'консолидированный 2023'!$A$1:$I$57</definedName>
    <definedName name="_xlnm.Print_Area" localSheetId="1">'муниципальный 2023'!$A$1:$I$56</definedName>
    <definedName name="_xlnm.Print_Area" localSheetId="2">'поселения 2023'!$A$1:$I$29</definedName>
  </definedNames>
  <calcPr calcId="124519"/>
</workbook>
</file>

<file path=xl/calcChain.xml><?xml version="1.0" encoding="utf-8"?>
<calcChain xmlns="http://schemas.openxmlformats.org/spreadsheetml/2006/main">
  <c r="F24" i="3"/>
  <c r="G24"/>
  <c r="F25"/>
  <c r="G25"/>
  <c r="I25"/>
  <c r="I9"/>
  <c r="F9"/>
  <c r="G9"/>
  <c r="F10"/>
  <c r="G10"/>
  <c r="I8"/>
  <c r="I10"/>
  <c r="I11"/>
  <c r="I12"/>
  <c r="I13"/>
  <c r="I14"/>
  <c r="I15"/>
  <c r="I16"/>
  <c r="I17"/>
  <c r="I18"/>
  <c r="I19"/>
  <c r="I20"/>
  <c r="I21"/>
  <c r="I22"/>
  <c r="I23"/>
  <c r="F15"/>
  <c r="F16"/>
  <c r="F17"/>
  <c r="F18"/>
  <c r="F19"/>
  <c r="F20"/>
  <c r="I8" i="1"/>
  <c r="I10"/>
  <c r="I12"/>
  <c r="I13"/>
  <c r="I14"/>
  <c r="I15"/>
  <c r="I16"/>
  <c r="I17"/>
  <c r="I18"/>
  <c r="I20"/>
  <c r="I21"/>
  <c r="I22"/>
  <c r="I24"/>
  <c r="I25"/>
  <c r="I26"/>
  <c r="I27"/>
  <c r="I28"/>
  <c r="I29"/>
  <c r="I32"/>
  <c r="I33"/>
  <c r="I34"/>
  <c r="I35"/>
  <c r="I36"/>
  <c r="I37"/>
  <c r="I38"/>
  <c r="I39"/>
  <c r="I40"/>
  <c r="I41"/>
  <c r="I42"/>
  <c r="I43"/>
  <c r="I44"/>
  <c r="I45"/>
  <c r="I46"/>
  <c r="I47"/>
  <c r="I49"/>
  <c r="I50"/>
  <c r="I51"/>
  <c r="I52"/>
  <c r="I7"/>
  <c r="I6"/>
  <c r="I5"/>
  <c r="I8" i="2"/>
  <c r="I10"/>
  <c r="I13"/>
  <c r="I14"/>
  <c r="I15"/>
  <c r="I16"/>
  <c r="I18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6"/>
  <c r="I47"/>
  <c r="I48"/>
  <c r="I49"/>
  <c r="I50"/>
  <c r="I51"/>
  <c r="I7"/>
  <c r="I6"/>
  <c r="I5"/>
  <c r="I6" i="3"/>
  <c r="I7"/>
  <c r="G18"/>
  <c r="G23"/>
  <c r="F23"/>
  <c r="G22"/>
  <c r="F22"/>
  <c r="G21"/>
  <c r="F21"/>
  <c r="G20"/>
  <c r="G19"/>
  <c r="G17"/>
  <c r="G16"/>
  <c r="G15"/>
  <c r="G14"/>
  <c r="F14"/>
  <c r="G13"/>
  <c r="F13"/>
  <c r="G12"/>
  <c r="F12"/>
  <c r="G11"/>
  <c r="F11"/>
  <c r="G8"/>
  <c r="F8"/>
  <c r="G7"/>
  <c r="F7"/>
  <c r="G6"/>
  <c r="F6"/>
  <c r="G51" i="2"/>
  <c r="F51"/>
  <c r="G50"/>
  <c r="F50"/>
  <c r="G49"/>
  <c r="F49"/>
  <c r="G48"/>
  <c r="F48"/>
  <c r="G47"/>
  <c r="F47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19"/>
  <c r="F19"/>
  <c r="G18"/>
  <c r="F18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  <c r="G52" i="1"/>
  <c r="F52"/>
  <c r="G51"/>
  <c r="F51"/>
  <c r="G50"/>
  <c r="F50"/>
  <c r="G49"/>
  <c r="F49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G30"/>
  <c r="G29"/>
  <c r="F29"/>
  <c r="G28"/>
  <c r="F28"/>
  <c r="G27"/>
  <c r="F27"/>
  <c r="G26"/>
  <c r="F26"/>
  <c r="G25"/>
  <c r="F25"/>
  <c r="G24"/>
  <c r="F24"/>
  <c r="G21"/>
  <c r="F21"/>
  <c r="G20"/>
  <c r="F20"/>
  <c r="G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<sst xmlns="http://schemas.openxmlformats.org/spreadsheetml/2006/main" count="369" uniqueCount="121">
  <si>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</si>
  <si>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</si>
  <si>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</si>
  <si>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</si>
  <si>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</si>
  <si>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</si>
  <si>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</si>
  <si>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</si>
  <si>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</si>
  <si>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</si>
  <si>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</si>
  <si>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</si>
  <si>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</si>
  <si>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</si>
  <si>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</si>
  <si>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</si>
  <si>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</si>
  <si>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</si>
  <si>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</si>
  <si>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</si>
  <si>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</si>
  <si>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</si>
  <si>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</si>
  <si>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</si>
  <si>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</si>
  <si>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</si>
  <si>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</si>
  <si>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</si>
  <si>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</si>
  <si>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0401</t>
  </si>
  <si>
    <t>Общеэкономические вопросы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</si>
  <si>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</si>
  <si>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</si>
  <si>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</si>
  <si>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</si>
  <si>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</si>
  <si>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</si>
  <si>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</si>
  <si>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</si>
  <si>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</si>
  <si>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</si>
  <si>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</si>
  <si>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</si>
  <si>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</si>
  <si>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</si>
  <si>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</si>
  <si>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</si>
  <si>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</si>
  <si>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</si>
  <si>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</si>
  <si>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</si>
  <si>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</si>
  <si>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</si>
  <si>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</si>
  <si>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</si>
  <si>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</si>
  <si>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</si>
  <si>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</si>
  <si>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</si>
  <si>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</si>
  <si>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</si>
  <si>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</si>
  <si>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</si>
  <si>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</si>
  <si>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</si>
  <si>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</si>
  <si>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</si>
  <si>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</si>
  <si>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</si>
  <si>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</si>
  <si>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</si>
  <si>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</si>
  <si>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</si>
  <si>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</si>
  <si>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</si>
  <si>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</si>
  <si>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</si>
  <si>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</si>
  <si>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</si>
  <si>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</si>
  <si>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</si>
  <si>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</si>
  <si>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</si>
  <si>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</si>
  <si>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</si>
  <si>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</si>
  <si>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</si>
  <si>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</si>
  <si>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</si>
  <si>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</si>
  <si>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</si>
  <si>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</si>
  <si>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</si>
  <si>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</si>
  <si>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</si>
  <si>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</si>
  <si>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</si>
  <si>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план 2023 год</t>
  </si>
  <si>
    <t xml:space="preserve">% исполнения </t>
  </si>
  <si>
    <t>темп роста 2023 к 2022</t>
  </si>
  <si>
    <t>0107</t>
  </si>
  <si>
    <t>Обеспечение проведения выборов и референдумов</t>
  </si>
  <si>
    <t>1</t>
  </si>
  <si>
    <t>2</t>
  </si>
  <si>
    <t>3</t>
  </si>
  <si>
    <t>4</t>
  </si>
  <si>
    <t>5</t>
  </si>
  <si>
    <t>8</t>
  </si>
  <si>
    <t>6=5/4</t>
  </si>
  <si>
    <t>7=4-5</t>
  </si>
  <si>
    <t>9=5/8</t>
  </si>
  <si>
    <t>Исполнение расходов консолидированного бюджета Красненского района  по состоянию на 01.10.2023 г. и за аналогичный период 2022 года</t>
  </si>
  <si>
    <t>Исполнено по состоянию на  01.10.2023 года</t>
  </si>
  <si>
    <t>Исполнено по состоянию на  01.10.2022 года</t>
  </si>
  <si>
    <t xml:space="preserve"> Исполнение расходов бюджета муниципального района "Красненский район" по состоянию на 01.10.2023 г. и за аналогичный период 2022 года</t>
  </si>
  <si>
    <t>Исполнение расходов бюджетов сельских поселений Красненкого района по состоянию                                                на 01.10.2023 г. и за аналогичный период 2022 года</t>
  </si>
  <si>
    <t>1101</t>
  </si>
  <si>
    <t>Физическая культура</t>
  </si>
  <si>
    <t>0406</t>
  </si>
  <si>
    <t>Сельское хозяйство и рыболовство</t>
  </si>
  <si>
    <t>Водное хозяйство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</si>
</sst>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 applyProtection="1">
      <alignment vertical="center" wrapText="1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49" fontId="3" fillId="3" borderId="3" xfId="0" applyNumberFormat="1" applyFont="1" applyFill="1" applyBorder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center" vertical="top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 applyProtection="1">
      <alignment horizontal="right"/>
    </xf>
    <xf numFmtId="164" fontId="2" fillId="3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6"/>
  <sheetViews>
    <sheetView showGridLines="0" tabSelected="1" view="pageBreakPreview" topLeftCell="A4" zoomScaleSheetLayoutView="100" workbookViewId="0">
      <selection activeCell="C16" sqref="C16"/>
    </sheetView>
  </sheetViews>
  <sheetFormatPr defaultRowHeight="12.75" customHeight="1" outlineLevelRow="1"/>
  <cols>
    <col min="1" max="2" width="10.28515625" style="9" customWidth="1"/>
    <col min="3" max="3" width="30.710937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ht="54.75" customHeight="1">
      <c r="A1" s="42" t="s">
        <v>111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112</v>
      </c>
      <c r="F3" s="36" t="s">
        <v>98</v>
      </c>
      <c r="G3" s="36" t="s">
        <v>84</v>
      </c>
      <c r="H3" s="36" t="s">
        <v>113</v>
      </c>
      <c r="I3" s="36" t="s">
        <v>99</v>
      </c>
    </row>
    <row r="4" spans="1:9" s="34" customFormat="1" ht="14.25" customHeight="1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 ht="15">
      <c r="A5" s="39" t="s">
        <v>4</v>
      </c>
      <c r="B5" s="40"/>
      <c r="C5" s="41"/>
      <c r="D5" s="48">
        <v>959964.2</v>
      </c>
      <c r="E5" s="48">
        <v>641097.1</v>
      </c>
      <c r="F5" s="45">
        <f>E5/D5*100</f>
        <v>66.783438382389676</v>
      </c>
      <c r="G5" s="46">
        <f>D5-E5</f>
        <v>318867.09999999998</v>
      </c>
      <c r="H5" s="48">
        <v>687759.4</v>
      </c>
      <c r="I5" s="47">
        <f>E5/H5*100</f>
        <v>93.215316286480416</v>
      </c>
    </row>
    <row r="6" spans="1:9" ht="30">
      <c r="A6" s="6" t="s">
        <v>5</v>
      </c>
      <c r="B6" s="6"/>
      <c r="C6" s="5" t="s">
        <v>85</v>
      </c>
      <c r="D6" s="3">
        <v>76999.7</v>
      </c>
      <c r="E6" s="3">
        <v>50581.2</v>
      </c>
      <c r="F6" s="17">
        <f t="shared" ref="F6:F52" si="0">E6/D6*100</f>
        <v>65.690126065426227</v>
      </c>
      <c r="G6" s="18">
        <f t="shared" ref="G6:G52" si="1">D6-E6</f>
        <v>26418.5</v>
      </c>
      <c r="H6" s="3">
        <v>52034.9</v>
      </c>
      <c r="I6" s="13">
        <f>E6/H6*100</f>
        <v>97.206298080711207</v>
      </c>
    </row>
    <row r="7" spans="1:9" ht="9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1053</v>
      </c>
      <c r="F7" s="17">
        <f t="shared" si="0"/>
        <v>77.369581190301247</v>
      </c>
      <c r="G7" s="18">
        <f t="shared" si="1"/>
        <v>308</v>
      </c>
      <c r="H7" s="3">
        <v>789.2</v>
      </c>
      <c r="I7" s="13">
        <f t="shared" ref="I7" si="2">E7/H7*100</f>
        <v>133.42625443487074</v>
      </c>
    </row>
    <row r="8" spans="1:9" ht="120" outlineLevel="1">
      <c r="A8" s="6" t="s">
        <v>5</v>
      </c>
      <c r="B8" s="6" t="s">
        <v>8</v>
      </c>
      <c r="C8" s="5" t="s">
        <v>9</v>
      </c>
      <c r="D8" s="3">
        <v>55299</v>
      </c>
      <c r="E8" s="3">
        <v>36452.9</v>
      </c>
      <c r="F8" s="17">
        <f t="shared" si="0"/>
        <v>65.919636883126273</v>
      </c>
      <c r="G8" s="18">
        <f t="shared" si="1"/>
        <v>18846.099999999999</v>
      </c>
      <c r="H8" s="3">
        <v>38110.5</v>
      </c>
      <c r="I8" s="13">
        <f t="shared" ref="I8:I52" si="3">E8/H8*100</f>
        <v>95.650542501410371</v>
      </c>
    </row>
    <row r="9" spans="1:9" ht="15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7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10708.9</v>
      </c>
      <c r="F10" s="17">
        <f t="shared" si="0"/>
        <v>61.144798446956713</v>
      </c>
      <c r="G10" s="18">
        <f t="shared" si="1"/>
        <v>6805.1</v>
      </c>
      <c r="H10" s="3">
        <v>11757.6</v>
      </c>
      <c r="I10" s="13">
        <f t="shared" si="3"/>
        <v>91.080662720283044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>
        <v>2029.5</v>
      </c>
      <c r="E11" s="3">
        <v>2029.5</v>
      </c>
      <c r="F11" s="17"/>
      <c r="G11" s="18"/>
      <c r="H11" s="3">
        <v>967.9</v>
      </c>
      <c r="I11" s="13"/>
    </row>
    <row r="12" spans="1:9" ht="15" outlineLevel="1">
      <c r="A12" s="6" t="s">
        <v>5</v>
      </c>
      <c r="B12" s="6" t="s">
        <v>14</v>
      </c>
      <c r="C12" s="5" t="s">
        <v>15</v>
      </c>
      <c r="D12" s="3">
        <v>302.60000000000002</v>
      </c>
      <c r="E12" s="3">
        <v>0</v>
      </c>
      <c r="F12" s="17">
        <f t="shared" si="0"/>
        <v>0</v>
      </c>
      <c r="G12" s="18">
        <f t="shared" si="1"/>
        <v>302.60000000000002</v>
      </c>
      <c r="H12" s="3"/>
      <c r="I12" s="13" t="e">
        <f t="shared" si="3"/>
        <v>#DIV/0!</v>
      </c>
    </row>
    <row r="13" spans="1:9" ht="30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336.9</v>
      </c>
      <c r="F13" s="17">
        <f t="shared" si="0"/>
        <v>68.3367139959432</v>
      </c>
      <c r="G13" s="18">
        <f t="shared" si="1"/>
        <v>156.10000000000002</v>
      </c>
      <c r="H13" s="3">
        <v>409.8</v>
      </c>
      <c r="I13" s="13">
        <f t="shared" si="3"/>
        <v>82.210834553440691</v>
      </c>
    </row>
    <row r="14" spans="1:9" ht="13.5" customHeight="1">
      <c r="A14" s="6" t="s">
        <v>18</v>
      </c>
      <c r="B14" s="6"/>
      <c r="C14" s="5" t="s">
        <v>96</v>
      </c>
      <c r="D14" s="3">
        <v>1352.4</v>
      </c>
      <c r="E14" s="3">
        <v>892</v>
      </c>
      <c r="F14" s="17">
        <f t="shared" si="0"/>
        <v>65.956817509612534</v>
      </c>
      <c r="G14" s="18">
        <f t="shared" si="1"/>
        <v>460.40000000000009</v>
      </c>
      <c r="H14" s="3">
        <v>660.1</v>
      </c>
      <c r="I14" s="13">
        <f t="shared" si="3"/>
        <v>135.13104075140129</v>
      </c>
    </row>
    <row r="15" spans="1:9" ht="30" outlineLevel="1">
      <c r="A15" s="6" t="s">
        <v>18</v>
      </c>
      <c r="B15" s="6" t="s">
        <v>19</v>
      </c>
      <c r="C15" s="5" t="s">
        <v>20</v>
      </c>
      <c r="D15" s="3">
        <v>1352.4</v>
      </c>
      <c r="E15" s="3">
        <v>892</v>
      </c>
      <c r="F15" s="17">
        <f t="shared" si="0"/>
        <v>65.956817509612534</v>
      </c>
      <c r="G15" s="18">
        <f t="shared" si="1"/>
        <v>460.40000000000009</v>
      </c>
      <c r="H15" s="3">
        <v>660.1</v>
      </c>
      <c r="I15" s="13">
        <f t="shared" si="3"/>
        <v>135.13104075140129</v>
      </c>
    </row>
    <row r="16" spans="1:9" ht="60">
      <c r="A16" s="6" t="s">
        <v>21</v>
      </c>
      <c r="B16" s="6"/>
      <c r="C16" s="5" t="s">
        <v>86</v>
      </c>
      <c r="D16" s="3">
        <v>8795.6</v>
      </c>
      <c r="E16" s="3">
        <v>5775.4</v>
      </c>
      <c r="F16" s="17">
        <f t="shared" si="0"/>
        <v>65.662376642866889</v>
      </c>
      <c r="G16" s="18">
        <f t="shared" si="1"/>
        <v>3020.2000000000007</v>
      </c>
      <c r="H16" s="3">
        <v>8610.7000000000007</v>
      </c>
      <c r="I16" s="13">
        <f t="shared" si="3"/>
        <v>67.072363454771377</v>
      </c>
    </row>
    <row r="17" spans="1:9" ht="15" outlineLevel="1">
      <c r="A17" s="6" t="s">
        <v>21</v>
      </c>
      <c r="B17" s="6" t="s">
        <v>22</v>
      </c>
      <c r="C17" s="5" t="s">
        <v>23</v>
      </c>
      <c r="D17" s="3">
        <v>816</v>
      </c>
      <c r="E17" s="3">
        <v>545</v>
      </c>
      <c r="F17" s="17">
        <f t="shared" si="0"/>
        <v>66.789215686274503</v>
      </c>
      <c r="G17" s="18">
        <f t="shared" si="1"/>
        <v>271</v>
      </c>
      <c r="H17" s="3">
        <v>574.4</v>
      </c>
      <c r="I17" s="13">
        <f t="shared" si="3"/>
        <v>94.881615598885787</v>
      </c>
    </row>
    <row r="18" spans="1:9" ht="75" outlineLevel="1">
      <c r="A18" s="6" t="s">
        <v>21</v>
      </c>
      <c r="B18" s="6" t="s">
        <v>24</v>
      </c>
      <c r="C18" s="5" t="s">
        <v>25</v>
      </c>
      <c r="D18" s="3">
        <v>7023.9</v>
      </c>
      <c r="E18" s="3">
        <v>5098.8</v>
      </c>
      <c r="F18" s="17">
        <f t="shared" si="0"/>
        <v>72.59214966044506</v>
      </c>
      <c r="G18" s="18">
        <f t="shared" si="1"/>
        <v>1925.0999999999995</v>
      </c>
      <c r="H18" s="3">
        <v>8014.3</v>
      </c>
      <c r="I18" s="13">
        <f t="shared" si="3"/>
        <v>63.621276967420734</v>
      </c>
    </row>
    <row r="19" spans="1:9" ht="60" outlineLevel="1">
      <c r="A19" s="6" t="s">
        <v>21</v>
      </c>
      <c r="B19" s="6" t="s">
        <v>26</v>
      </c>
      <c r="C19" s="5" t="s">
        <v>27</v>
      </c>
      <c r="D19" s="3">
        <v>955.7</v>
      </c>
      <c r="E19" s="3">
        <v>131.6</v>
      </c>
      <c r="F19" s="17"/>
      <c r="G19" s="18">
        <f t="shared" si="1"/>
        <v>824.1</v>
      </c>
      <c r="H19" s="3">
        <v>22</v>
      </c>
      <c r="I19" s="13"/>
    </row>
    <row r="20" spans="1:9" ht="30">
      <c r="A20" s="6" t="s">
        <v>28</v>
      </c>
      <c r="B20" s="6"/>
      <c r="C20" s="5" t="s">
        <v>87</v>
      </c>
      <c r="D20" s="3">
        <v>113437.8</v>
      </c>
      <c r="E20" s="3">
        <v>83805.3</v>
      </c>
      <c r="F20" s="17">
        <f t="shared" si="0"/>
        <v>73.877755034036269</v>
      </c>
      <c r="G20" s="18">
        <f t="shared" si="1"/>
        <v>29632.5</v>
      </c>
      <c r="H20" s="3">
        <v>115926.6</v>
      </c>
      <c r="I20" s="13">
        <f t="shared" si="3"/>
        <v>72.291691466841939</v>
      </c>
    </row>
    <row r="21" spans="1:9" ht="15" outlineLevel="1">
      <c r="A21" s="6" t="s">
        <v>28</v>
      </c>
      <c r="B21" s="6" t="s">
        <v>29</v>
      </c>
      <c r="C21" s="5" t="s">
        <v>30</v>
      </c>
      <c r="D21" s="3">
        <v>224.2</v>
      </c>
      <c r="E21" s="3">
        <v>156.5</v>
      </c>
      <c r="F21" s="17">
        <f t="shared" si="0"/>
        <v>69.803746654772524</v>
      </c>
      <c r="G21" s="18">
        <f t="shared" si="1"/>
        <v>67.699999999999989</v>
      </c>
      <c r="H21" s="3">
        <v>139.4</v>
      </c>
      <c r="I21" s="13">
        <f t="shared" si="3"/>
        <v>112.26685796269726</v>
      </c>
    </row>
    <row r="22" spans="1:9" ht="15" outlineLevel="1">
      <c r="A22" s="6" t="s">
        <v>28</v>
      </c>
      <c r="B22" s="6" t="s">
        <v>31</v>
      </c>
      <c r="C22" s="5" t="s">
        <v>119</v>
      </c>
      <c r="D22" s="3">
        <v>583.70000000000005</v>
      </c>
      <c r="E22" s="3">
        <v>195.5</v>
      </c>
      <c r="F22" s="17"/>
      <c r="G22" s="18"/>
      <c r="H22" s="3">
        <v>208</v>
      </c>
      <c r="I22" s="13">
        <f t="shared" si="3"/>
        <v>93.990384615384613</v>
      </c>
    </row>
    <row r="23" spans="1:9" ht="15" outlineLevel="1">
      <c r="A23" s="6" t="s">
        <v>28</v>
      </c>
      <c r="B23" s="6" t="s">
        <v>118</v>
      </c>
      <c r="C23" s="5" t="s">
        <v>120</v>
      </c>
      <c r="D23" s="3"/>
      <c r="E23" s="3"/>
      <c r="F23" s="17"/>
      <c r="G23" s="18"/>
      <c r="H23" s="3">
        <v>9570.2000000000007</v>
      </c>
      <c r="I23" s="13"/>
    </row>
    <row r="24" spans="1:9" ht="15" outlineLevel="1">
      <c r="A24" s="6" t="s">
        <v>28</v>
      </c>
      <c r="B24" s="6" t="s">
        <v>32</v>
      </c>
      <c r="C24" s="5" t="s">
        <v>33</v>
      </c>
      <c r="D24" s="3">
        <v>4935.5</v>
      </c>
      <c r="E24" s="3">
        <v>3474.8</v>
      </c>
      <c r="F24" s="17">
        <f t="shared" si="0"/>
        <v>70.404214365312541</v>
      </c>
      <c r="G24" s="18">
        <f t="shared" si="1"/>
        <v>1460.6999999999998</v>
      </c>
      <c r="H24" s="3">
        <v>2219.9</v>
      </c>
      <c r="I24" s="13">
        <f t="shared" si="3"/>
        <v>156.52957340420738</v>
      </c>
    </row>
    <row r="25" spans="1:9" ht="30" outlineLevel="1">
      <c r="A25" s="6" t="s">
        <v>28</v>
      </c>
      <c r="B25" s="6" t="s">
        <v>34</v>
      </c>
      <c r="C25" s="5" t="s">
        <v>35</v>
      </c>
      <c r="D25" s="3">
        <v>57737.3</v>
      </c>
      <c r="E25" s="3">
        <v>47091.9</v>
      </c>
      <c r="F25" s="17">
        <f t="shared" si="0"/>
        <v>81.562352240232912</v>
      </c>
      <c r="G25" s="18">
        <f t="shared" si="1"/>
        <v>10645.400000000001</v>
      </c>
      <c r="H25" s="3">
        <v>71801.8</v>
      </c>
      <c r="I25" s="13">
        <f t="shared" si="3"/>
        <v>65.58596024055106</v>
      </c>
    </row>
    <row r="26" spans="1:9" ht="30" outlineLevel="1">
      <c r="A26" s="6" t="s">
        <v>28</v>
      </c>
      <c r="B26" s="6" t="s">
        <v>36</v>
      </c>
      <c r="C26" s="5" t="s">
        <v>37</v>
      </c>
      <c r="D26" s="3">
        <v>49957.2</v>
      </c>
      <c r="E26" s="3">
        <v>32886.5</v>
      </c>
      <c r="F26" s="17">
        <f t="shared" si="0"/>
        <v>65.829349923534551</v>
      </c>
      <c r="G26" s="18">
        <f t="shared" si="1"/>
        <v>17070.699999999997</v>
      </c>
      <c r="H26" s="3">
        <v>31987.200000000001</v>
      </c>
      <c r="I26" s="13">
        <f t="shared" si="3"/>
        <v>102.81143707482994</v>
      </c>
    </row>
    <row r="27" spans="1:9" ht="45">
      <c r="A27" s="6" t="s">
        <v>38</v>
      </c>
      <c r="B27" s="6"/>
      <c r="C27" s="5" t="s">
        <v>88</v>
      </c>
      <c r="D27" s="3">
        <v>52908.800000000003</v>
      </c>
      <c r="E27" s="3">
        <v>41251.599999999999</v>
      </c>
      <c r="F27" s="17">
        <f t="shared" si="0"/>
        <v>77.967370267327922</v>
      </c>
      <c r="G27" s="18">
        <f t="shared" si="1"/>
        <v>11657.200000000004</v>
      </c>
      <c r="H27" s="3">
        <v>44174</v>
      </c>
      <c r="I27" s="13">
        <f t="shared" si="3"/>
        <v>93.384343731606819</v>
      </c>
    </row>
    <row r="28" spans="1:9" ht="15" outlineLevel="1">
      <c r="A28" s="6" t="s">
        <v>38</v>
      </c>
      <c r="B28" s="6" t="s">
        <v>39</v>
      </c>
      <c r="C28" s="5" t="s">
        <v>40</v>
      </c>
      <c r="D28" s="3">
        <v>67.900000000000006</v>
      </c>
      <c r="E28" s="3">
        <v>47.3</v>
      </c>
      <c r="F28" s="17">
        <f t="shared" si="0"/>
        <v>69.661266568483043</v>
      </c>
      <c r="G28" s="18">
        <f t="shared" si="1"/>
        <v>20.600000000000009</v>
      </c>
      <c r="H28" s="3">
        <v>37.200000000000003</v>
      </c>
      <c r="I28" s="13">
        <f t="shared" si="3"/>
        <v>127.15053763440858</v>
      </c>
    </row>
    <row r="29" spans="1:9" ht="15" outlineLevel="1">
      <c r="A29" s="6" t="s">
        <v>38</v>
      </c>
      <c r="B29" s="6" t="s">
        <v>41</v>
      </c>
      <c r="C29" s="5" t="s">
        <v>42</v>
      </c>
      <c r="D29" s="3">
        <v>52840.9</v>
      </c>
      <c r="E29" s="3">
        <v>41204.300000000003</v>
      </c>
      <c r="F29" s="17">
        <f t="shared" si="0"/>
        <v>77.978043523104262</v>
      </c>
      <c r="G29" s="18">
        <f t="shared" si="1"/>
        <v>11636.599999999999</v>
      </c>
      <c r="H29" s="3">
        <v>44136.800000000003</v>
      </c>
      <c r="I29" s="13">
        <f t="shared" si="3"/>
        <v>93.355884432038579</v>
      </c>
    </row>
    <row r="30" spans="1:9" ht="30">
      <c r="A30" s="6" t="s">
        <v>43</v>
      </c>
      <c r="B30" s="6"/>
      <c r="C30" s="5" t="s">
        <v>89</v>
      </c>
      <c r="D30" s="3">
        <v>10578</v>
      </c>
      <c r="E30" s="3">
        <v>0</v>
      </c>
      <c r="F30" s="17"/>
      <c r="G30" s="18">
        <f t="shared" si="1"/>
        <v>10578</v>
      </c>
      <c r="H30" s="3">
        <v>238.4</v>
      </c>
      <c r="I30" s="13"/>
    </row>
    <row r="31" spans="1:9" ht="30" outlineLevel="1">
      <c r="A31" s="6" t="s">
        <v>43</v>
      </c>
      <c r="B31" s="6" t="s">
        <v>44</v>
      </c>
      <c r="C31" s="5" t="s">
        <v>45</v>
      </c>
      <c r="D31" s="3">
        <v>10578</v>
      </c>
      <c r="E31" s="3">
        <v>0</v>
      </c>
      <c r="F31" s="17"/>
      <c r="G31" s="18">
        <f t="shared" si="1"/>
        <v>10578</v>
      </c>
      <c r="H31" s="3">
        <v>238.4</v>
      </c>
      <c r="I31" s="13"/>
    </row>
    <row r="32" spans="1:9" ht="15">
      <c r="A32" s="6" t="s">
        <v>46</v>
      </c>
      <c r="B32" s="6"/>
      <c r="C32" s="5" t="s">
        <v>90</v>
      </c>
      <c r="D32" s="3">
        <v>405867.1</v>
      </c>
      <c r="E32" s="3">
        <v>268176</v>
      </c>
      <c r="F32" s="17">
        <f t="shared" si="0"/>
        <v>66.074830899080027</v>
      </c>
      <c r="G32" s="18">
        <f t="shared" si="1"/>
        <v>137691.09999999998</v>
      </c>
      <c r="H32" s="3">
        <v>269350.2</v>
      </c>
      <c r="I32" s="13">
        <f t="shared" si="3"/>
        <v>99.564061953545973</v>
      </c>
    </row>
    <row r="33" spans="1:9" ht="15" outlineLevel="1">
      <c r="A33" s="6" t="s">
        <v>46</v>
      </c>
      <c r="B33" s="6" t="s">
        <v>47</v>
      </c>
      <c r="C33" s="5" t="s">
        <v>48</v>
      </c>
      <c r="D33" s="3">
        <v>64510</v>
      </c>
      <c r="E33" s="3">
        <v>43381.599999999999</v>
      </c>
      <c r="F33" s="17">
        <f t="shared" si="0"/>
        <v>67.247868547512013</v>
      </c>
      <c r="G33" s="18">
        <f t="shared" si="1"/>
        <v>21128.400000000001</v>
      </c>
      <c r="H33" s="3">
        <v>42561.5</v>
      </c>
      <c r="I33" s="13">
        <f t="shared" si="3"/>
        <v>101.92685878082304</v>
      </c>
    </row>
    <row r="34" spans="1:9" ht="15" outlineLevel="1">
      <c r="A34" s="6" t="s">
        <v>46</v>
      </c>
      <c r="B34" s="6" t="s">
        <v>49</v>
      </c>
      <c r="C34" s="5" t="s">
        <v>50</v>
      </c>
      <c r="D34" s="3">
        <v>278201.59999999998</v>
      </c>
      <c r="E34" s="3">
        <v>184037.8</v>
      </c>
      <c r="F34" s="17">
        <f t="shared" si="0"/>
        <v>66.152674894752579</v>
      </c>
      <c r="G34" s="18">
        <f t="shared" si="1"/>
        <v>94163.799999999988</v>
      </c>
      <c r="H34" s="3">
        <v>189037.8</v>
      </c>
      <c r="I34" s="13">
        <f t="shared" si="3"/>
        <v>97.355026349227515</v>
      </c>
    </row>
    <row r="35" spans="1:9" ht="30" outlineLevel="1">
      <c r="A35" s="6" t="s">
        <v>46</v>
      </c>
      <c r="B35" s="6" t="s">
        <v>51</v>
      </c>
      <c r="C35" s="5" t="s">
        <v>52</v>
      </c>
      <c r="D35" s="3">
        <v>42924.5</v>
      </c>
      <c r="E35" s="3">
        <v>27185.599999999999</v>
      </c>
      <c r="F35" s="17">
        <f t="shared" si="0"/>
        <v>63.333527472655469</v>
      </c>
      <c r="G35" s="18">
        <f t="shared" si="1"/>
        <v>15738.900000000001</v>
      </c>
      <c r="H35" s="3">
        <v>24940.3</v>
      </c>
      <c r="I35" s="13">
        <f t="shared" si="3"/>
        <v>109.002698443884</v>
      </c>
    </row>
    <row r="36" spans="1:9" ht="15" outlineLevel="1">
      <c r="A36" s="6" t="s">
        <v>46</v>
      </c>
      <c r="B36" s="6" t="s">
        <v>53</v>
      </c>
      <c r="C36" s="5" t="s">
        <v>54</v>
      </c>
      <c r="D36" s="3">
        <v>229.6</v>
      </c>
      <c r="E36" s="3">
        <v>189.1</v>
      </c>
      <c r="F36" s="17">
        <f t="shared" si="0"/>
        <v>82.360627177700351</v>
      </c>
      <c r="G36" s="18">
        <f t="shared" si="1"/>
        <v>40.5</v>
      </c>
      <c r="H36" s="3">
        <v>978</v>
      </c>
      <c r="I36" s="13">
        <f t="shared" si="3"/>
        <v>19.335378323108383</v>
      </c>
    </row>
    <row r="37" spans="1:9" ht="30" outlineLevel="1">
      <c r="A37" s="6" t="s">
        <v>46</v>
      </c>
      <c r="B37" s="6" t="s">
        <v>55</v>
      </c>
      <c r="C37" s="5" t="s">
        <v>56</v>
      </c>
      <c r="D37" s="3">
        <v>20001.400000000001</v>
      </c>
      <c r="E37" s="3">
        <v>13381.9</v>
      </c>
      <c r="F37" s="17">
        <f t="shared" si="0"/>
        <v>66.904816662833596</v>
      </c>
      <c r="G37" s="18">
        <f t="shared" si="1"/>
        <v>6619.5000000000018</v>
      </c>
      <c r="H37" s="3">
        <v>11832.4</v>
      </c>
      <c r="I37" s="13">
        <f t="shared" si="3"/>
        <v>113.09539907372977</v>
      </c>
    </row>
    <row r="38" spans="1:9" ht="30">
      <c r="A38" s="6" t="s">
        <v>57</v>
      </c>
      <c r="B38" s="6"/>
      <c r="C38" s="5" t="s">
        <v>91</v>
      </c>
      <c r="D38" s="3">
        <v>109962.6</v>
      </c>
      <c r="E38" s="3">
        <v>75601.100000000006</v>
      </c>
      <c r="F38" s="17">
        <f t="shared" si="0"/>
        <v>68.751648287690543</v>
      </c>
      <c r="G38" s="18">
        <f t="shared" si="1"/>
        <v>34361.5</v>
      </c>
      <c r="H38" s="3">
        <v>68778.2</v>
      </c>
      <c r="I38" s="13">
        <f t="shared" si="3"/>
        <v>109.92014911701675</v>
      </c>
    </row>
    <row r="39" spans="1:9" ht="15" outlineLevel="1">
      <c r="A39" s="6" t="s">
        <v>57</v>
      </c>
      <c r="B39" s="6" t="s">
        <v>58</v>
      </c>
      <c r="C39" s="5" t="s">
        <v>59</v>
      </c>
      <c r="D39" s="3">
        <v>82966.8</v>
      </c>
      <c r="E39" s="3">
        <v>56035.7</v>
      </c>
      <c r="F39" s="17">
        <f t="shared" si="0"/>
        <v>67.539907529276761</v>
      </c>
      <c r="G39" s="18">
        <f t="shared" si="1"/>
        <v>26931.100000000006</v>
      </c>
      <c r="H39" s="3">
        <v>55247</v>
      </c>
      <c r="I39" s="13">
        <f t="shared" si="3"/>
        <v>101.42758882835265</v>
      </c>
    </row>
    <row r="40" spans="1:9" ht="30" outlineLevel="1">
      <c r="A40" s="6" t="s">
        <v>57</v>
      </c>
      <c r="B40" s="6" t="s">
        <v>60</v>
      </c>
      <c r="C40" s="5" t="s">
        <v>61</v>
      </c>
      <c r="D40" s="3">
        <v>26995.7</v>
      </c>
      <c r="E40" s="3">
        <v>19565.3</v>
      </c>
      <c r="F40" s="17">
        <f t="shared" si="0"/>
        <v>72.475616487070155</v>
      </c>
      <c r="G40" s="18">
        <f t="shared" si="1"/>
        <v>7430.4000000000015</v>
      </c>
      <c r="H40" s="3">
        <v>13531.2</v>
      </c>
      <c r="I40" s="13">
        <f t="shared" si="3"/>
        <v>144.59397540498992</v>
      </c>
    </row>
    <row r="41" spans="1:9" ht="15">
      <c r="A41" s="6" t="s">
        <v>62</v>
      </c>
      <c r="B41" s="6"/>
      <c r="C41" s="5" t="s">
        <v>92</v>
      </c>
      <c r="D41" s="3">
        <v>170902.1</v>
      </c>
      <c r="E41" s="3">
        <v>108826.8</v>
      </c>
      <c r="F41" s="17">
        <f t="shared" si="0"/>
        <v>63.677860014593143</v>
      </c>
      <c r="G41" s="18">
        <f t="shared" si="1"/>
        <v>62075.3</v>
      </c>
      <c r="H41" s="3">
        <v>120885.8</v>
      </c>
      <c r="I41" s="13">
        <f t="shared" si="3"/>
        <v>90.02446937522852</v>
      </c>
    </row>
    <row r="42" spans="1:9" ht="15" outlineLevel="1">
      <c r="A42" s="6" t="s">
        <v>62</v>
      </c>
      <c r="B42" s="6" t="s">
        <v>63</v>
      </c>
      <c r="C42" s="5" t="s">
        <v>64</v>
      </c>
      <c r="D42" s="3">
        <v>4876</v>
      </c>
      <c r="E42" s="3">
        <v>3667.4</v>
      </c>
      <c r="F42" s="17">
        <f t="shared" si="0"/>
        <v>75.213289581624281</v>
      </c>
      <c r="G42" s="18">
        <f t="shared" si="1"/>
        <v>1208.5999999999999</v>
      </c>
      <c r="H42" s="3">
        <v>2885.7</v>
      </c>
      <c r="I42" s="13">
        <f t="shared" si="3"/>
        <v>127.08874796409884</v>
      </c>
    </row>
    <row r="43" spans="1:9" ht="30" outlineLevel="1">
      <c r="A43" s="6" t="s">
        <v>62</v>
      </c>
      <c r="B43" s="6" t="s">
        <v>65</v>
      </c>
      <c r="C43" s="5" t="s">
        <v>66</v>
      </c>
      <c r="D43" s="3">
        <v>86340.9</v>
      </c>
      <c r="E43" s="3">
        <v>56638.9</v>
      </c>
      <c r="F43" s="17">
        <f t="shared" si="0"/>
        <v>65.599154050977006</v>
      </c>
      <c r="G43" s="18">
        <f t="shared" si="1"/>
        <v>29701.999999999993</v>
      </c>
      <c r="H43" s="3">
        <v>58712.4</v>
      </c>
      <c r="I43" s="13">
        <f t="shared" si="3"/>
        <v>96.468378059830627</v>
      </c>
    </row>
    <row r="44" spans="1:9" ht="30" outlineLevel="1">
      <c r="A44" s="6" t="s">
        <v>62</v>
      </c>
      <c r="B44" s="6" t="s">
        <v>67</v>
      </c>
      <c r="C44" s="5" t="s">
        <v>68</v>
      </c>
      <c r="D44" s="3">
        <v>59195.9</v>
      </c>
      <c r="E44" s="3">
        <v>36050.400000000001</v>
      </c>
      <c r="F44" s="17">
        <f t="shared" si="0"/>
        <v>60.900163693769336</v>
      </c>
      <c r="G44" s="18">
        <f t="shared" si="1"/>
        <v>23145.5</v>
      </c>
      <c r="H44" s="3">
        <v>40400</v>
      </c>
      <c r="I44" s="13">
        <f t="shared" si="3"/>
        <v>89.233663366336629</v>
      </c>
    </row>
    <row r="45" spans="1:9" ht="15" outlineLevel="1">
      <c r="A45" s="6" t="s">
        <v>62</v>
      </c>
      <c r="B45" s="6" t="s">
        <v>69</v>
      </c>
      <c r="C45" s="5" t="s">
        <v>70</v>
      </c>
      <c r="D45" s="3">
        <v>10139.299999999999</v>
      </c>
      <c r="E45" s="3">
        <v>5913.6</v>
      </c>
      <c r="F45" s="17">
        <f t="shared" si="0"/>
        <v>58.323552907991683</v>
      </c>
      <c r="G45" s="18">
        <f t="shared" si="1"/>
        <v>4225.6999999999989</v>
      </c>
      <c r="H45" s="3">
        <v>11539.7</v>
      </c>
      <c r="I45" s="13">
        <f t="shared" si="3"/>
        <v>51.245699628239905</v>
      </c>
    </row>
    <row r="46" spans="1:9" ht="30" outlineLevel="1">
      <c r="A46" s="6" t="s">
        <v>62</v>
      </c>
      <c r="B46" s="6" t="s">
        <v>71</v>
      </c>
      <c r="C46" s="5" t="s">
        <v>72</v>
      </c>
      <c r="D46" s="3">
        <v>10350</v>
      </c>
      <c r="E46" s="3">
        <v>6556.4</v>
      </c>
      <c r="F46" s="17">
        <f t="shared" si="0"/>
        <v>63.346859903381635</v>
      </c>
      <c r="G46" s="18">
        <f t="shared" si="1"/>
        <v>3793.6000000000004</v>
      </c>
      <c r="H46" s="3">
        <v>7348</v>
      </c>
      <c r="I46" s="13">
        <f t="shared" si="3"/>
        <v>89.227000544365808</v>
      </c>
    </row>
    <row r="47" spans="1:9" ht="30">
      <c r="A47" s="6" t="s">
        <v>73</v>
      </c>
      <c r="B47" s="6"/>
      <c r="C47" s="5" t="s">
        <v>93</v>
      </c>
      <c r="D47" s="3">
        <v>8810.1</v>
      </c>
      <c r="E47" s="3">
        <v>5937.8</v>
      </c>
      <c r="F47" s="17">
        <f t="shared" si="0"/>
        <v>67.397645883701657</v>
      </c>
      <c r="G47" s="18">
        <f t="shared" si="1"/>
        <v>2872.3</v>
      </c>
      <c r="H47" s="3">
        <v>6860.6</v>
      </c>
      <c r="I47" s="13">
        <f t="shared" si="3"/>
        <v>86.54928140395883</v>
      </c>
    </row>
    <row r="48" spans="1:9" ht="15">
      <c r="A48" s="6" t="s">
        <v>73</v>
      </c>
      <c r="B48" s="6" t="s">
        <v>116</v>
      </c>
      <c r="C48" s="5" t="s">
        <v>120</v>
      </c>
      <c r="D48" s="3"/>
      <c r="E48" s="3"/>
      <c r="F48" s="17"/>
      <c r="G48" s="18"/>
      <c r="H48" s="3">
        <v>76.5</v>
      </c>
      <c r="I48" s="13"/>
    </row>
    <row r="49" spans="1:9" ht="15" outlineLevel="1">
      <c r="A49" s="6" t="s">
        <v>73</v>
      </c>
      <c r="B49" s="6" t="s">
        <v>74</v>
      </c>
      <c r="C49" s="5" t="s">
        <v>75</v>
      </c>
      <c r="D49" s="3">
        <v>8326.1</v>
      </c>
      <c r="E49" s="3">
        <v>5876.2</v>
      </c>
      <c r="F49" s="17">
        <f t="shared" si="0"/>
        <v>70.575659672595805</v>
      </c>
      <c r="G49" s="18">
        <f t="shared" si="1"/>
        <v>2449.9000000000005</v>
      </c>
      <c r="H49" s="3">
        <v>6414.6</v>
      </c>
      <c r="I49" s="13">
        <f t="shared" si="3"/>
        <v>91.606647335765274</v>
      </c>
    </row>
    <row r="50" spans="1:9" ht="30" outlineLevel="1">
      <c r="A50" s="6" t="s">
        <v>73</v>
      </c>
      <c r="B50" s="6" t="s">
        <v>76</v>
      </c>
      <c r="C50" s="5" t="s">
        <v>77</v>
      </c>
      <c r="D50" s="3">
        <v>484</v>
      </c>
      <c r="E50" s="3">
        <v>61.6</v>
      </c>
      <c r="F50" s="17">
        <f t="shared" si="0"/>
        <v>12.727272727272728</v>
      </c>
      <c r="G50" s="18">
        <f t="shared" si="1"/>
        <v>422.4</v>
      </c>
      <c r="H50" s="3">
        <v>369.5</v>
      </c>
      <c r="I50" s="13">
        <f t="shared" si="3"/>
        <v>16.671177266576457</v>
      </c>
    </row>
    <row r="51" spans="1:9" ht="30">
      <c r="A51" s="6" t="s">
        <v>78</v>
      </c>
      <c r="B51" s="6"/>
      <c r="C51" s="5" t="s">
        <v>94</v>
      </c>
      <c r="D51" s="3">
        <v>350</v>
      </c>
      <c r="E51" s="3">
        <v>250</v>
      </c>
      <c r="F51" s="17">
        <f t="shared" si="0"/>
        <v>71.428571428571431</v>
      </c>
      <c r="G51" s="18">
        <f t="shared" si="1"/>
        <v>100</v>
      </c>
      <c r="H51" s="3">
        <v>240</v>
      </c>
      <c r="I51" s="13">
        <f t="shared" si="3"/>
        <v>104.16666666666667</v>
      </c>
    </row>
    <row r="52" spans="1:9" ht="30" outlineLevel="1">
      <c r="A52" s="6" t="s">
        <v>78</v>
      </c>
      <c r="B52" s="6" t="s">
        <v>79</v>
      </c>
      <c r="C52" s="5" t="s">
        <v>80</v>
      </c>
      <c r="D52" s="3">
        <v>350</v>
      </c>
      <c r="E52" s="3">
        <v>250</v>
      </c>
      <c r="F52" s="17">
        <f t="shared" si="0"/>
        <v>71.428571428571431</v>
      </c>
      <c r="G52" s="18">
        <f t="shared" si="1"/>
        <v>100</v>
      </c>
      <c r="H52" s="3">
        <v>240</v>
      </c>
      <c r="I52" s="13">
        <f t="shared" si="3"/>
        <v>104.16666666666667</v>
      </c>
    </row>
    <row r="53" spans="1:9" ht="15" outlineLevel="1">
      <c r="A53" s="1"/>
      <c r="B53" s="1"/>
      <c r="C53" s="1"/>
      <c r="D53" s="1"/>
      <c r="E53" s="1"/>
      <c r="F53" s="1"/>
      <c r="G53" s="1"/>
    </row>
    <row r="54" spans="1:9" s="22" customFormat="1" ht="15" outlineLevel="1">
      <c r="C54" s="1"/>
    </row>
    <row r="55" spans="1:9" s="22" customFormat="1" ht="15" outlineLevel="1">
      <c r="C55" s="1"/>
    </row>
    <row r="56" spans="1:9" s="22" customFormat="1" ht="15" outlineLevel="1">
      <c r="A56" s="26"/>
      <c r="B56" s="26"/>
      <c r="C56" s="25"/>
      <c r="D56" s="26"/>
      <c r="E56" s="26"/>
      <c r="F56" s="26"/>
      <c r="G56" s="26"/>
    </row>
  </sheetData>
  <mergeCells count="2">
    <mergeCell ref="A5:C5"/>
    <mergeCell ref="A1:I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>
      <selection activeCell="C23" sqref="C23"/>
    </sheetView>
  </sheetViews>
  <sheetFormatPr defaultRowHeight="15" outlineLevelRow="1"/>
  <cols>
    <col min="1" max="1" width="7.42578125" style="9" customWidth="1"/>
    <col min="2" max="2" width="9.140625" style="9"/>
    <col min="3" max="3" width="46.2851562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s="35" customFormat="1" ht="45.75" customHeight="1">
      <c r="A1" s="43" t="s">
        <v>114</v>
      </c>
      <c r="B1" s="43"/>
      <c r="C1" s="43"/>
      <c r="D1" s="43"/>
      <c r="E1" s="43"/>
      <c r="F1" s="43"/>
      <c r="G1" s="43"/>
      <c r="H1" s="43"/>
      <c r="I1" s="43"/>
    </row>
    <row r="2" spans="1:9" ht="30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112</v>
      </c>
      <c r="F3" s="36" t="s">
        <v>98</v>
      </c>
      <c r="G3" s="36" t="s">
        <v>84</v>
      </c>
      <c r="H3" s="36" t="s">
        <v>113</v>
      </c>
      <c r="I3" s="36" t="s">
        <v>99</v>
      </c>
    </row>
    <row r="4" spans="1:9" s="34" customFormat="1" ht="12.75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>
      <c r="A5" s="39" t="s">
        <v>4</v>
      </c>
      <c r="B5" s="40"/>
      <c r="C5" s="41"/>
      <c r="D5" s="48">
        <v>977056.4</v>
      </c>
      <c r="E5" s="48">
        <v>664851</v>
      </c>
      <c r="F5" s="45">
        <f>E5/D5*100</f>
        <v>68.046327724786408</v>
      </c>
      <c r="G5" s="46">
        <f>D5-E5</f>
        <v>312205.40000000002</v>
      </c>
      <c r="H5" s="48">
        <v>713947.1</v>
      </c>
      <c r="I5" s="47">
        <f>E5/H5*100</f>
        <v>93.123286024973012</v>
      </c>
    </row>
    <row r="6" spans="1:9">
      <c r="A6" s="6" t="s">
        <v>5</v>
      </c>
      <c r="B6" s="6"/>
      <c r="C6" s="5" t="s">
        <v>85</v>
      </c>
      <c r="D6" s="3">
        <v>57141.599999999999</v>
      </c>
      <c r="E6" s="3">
        <v>37721</v>
      </c>
      <c r="F6" s="17">
        <f t="shared" ref="F6:F51" si="0">E6/D6*100</f>
        <v>66.013202290450394</v>
      </c>
      <c r="G6" s="18">
        <f t="shared" ref="G6:G51" si="1">D6-E6</f>
        <v>19420.599999999999</v>
      </c>
      <c r="H6" s="3">
        <v>38285.4</v>
      </c>
      <c r="I6" s="13">
        <f>E6/H6*100</f>
        <v>98.525808793952791</v>
      </c>
    </row>
    <row r="7" spans="1:9" ht="6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1053</v>
      </c>
      <c r="F7" s="17">
        <f t="shared" si="0"/>
        <v>77.369581190301247</v>
      </c>
      <c r="G7" s="18">
        <f t="shared" si="1"/>
        <v>308</v>
      </c>
      <c r="H7" s="3">
        <v>789.2</v>
      </c>
      <c r="I7" s="13">
        <f t="shared" ref="I7" si="2">E7/H7*100</f>
        <v>133.42625443487074</v>
      </c>
    </row>
    <row r="8" spans="1:9" ht="60" outlineLevel="1">
      <c r="A8" s="6" t="s">
        <v>5</v>
      </c>
      <c r="B8" s="6" t="s">
        <v>8</v>
      </c>
      <c r="C8" s="5" t="s">
        <v>9</v>
      </c>
      <c r="D8" s="3">
        <v>35441</v>
      </c>
      <c r="E8" s="3">
        <v>23592.7</v>
      </c>
      <c r="F8" s="17">
        <f t="shared" si="0"/>
        <v>66.568945571513211</v>
      </c>
      <c r="G8" s="18">
        <f t="shared" si="1"/>
        <v>11848.3</v>
      </c>
      <c r="H8" s="3">
        <v>24447.4</v>
      </c>
      <c r="I8" s="13">
        <f t="shared" ref="I8:I51" si="3">E8/H8*100</f>
        <v>96.503922707527181</v>
      </c>
    </row>
    <row r="9" spans="1:9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4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10708.9</v>
      </c>
      <c r="F10" s="17">
        <f t="shared" si="0"/>
        <v>61.144798446956713</v>
      </c>
      <c r="G10" s="18">
        <f t="shared" si="1"/>
        <v>6805.1</v>
      </c>
      <c r="H10" s="3">
        <v>11757.6</v>
      </c>
      <c r="I10" s="13">
        <f t="shared" si="3"/>
        <v>91.080662720283044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>
        <v>2029.5</v>
      </c>
      <c r="E11" s="3">
        <v>2029.5</v>
      </c>
      <c r="F11" s="17"/>
      <c r="G11" s="18"/>
      <c r="H11" s="3">
        <v>967.9</v>
      </c>
      <c r="I11" s="13"/>
    </row>
    <row r="12" spans="1:9" outlineLevel="1">
      <c r="A12" s="6" t="s">
        <v>5</v>
      </c>
      <c r="B12" s="6" t="s">
        <v>14</v>
      </c>
      <c r="C12" s="5" t="s">
        <v>15</v>
      </c>
      <c r="D12" s="3">
        <v>302.60000000000002</v>
      </c>
      <c r="E12" s="3">
        <v>0</v>
      </c>
      <c r="F12" s="17">
        <f t="shared" si="0"/>
        <v>0</v>
      </c>
      <c r="G12" s="18">
        <f t="shared" si="1"/>
        <v>302.60000000000002</v>
      </c>
      <c r="H12" s="3"/>
      <c r="I12" s="13"/>
    </row>
    <row r="13" spans="1:9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336.9</v>
      </c>
      <c r="F13" s="17">
        <f t="shared" si="0"/>
        <v>68.3367139959432</v>
      </c>
      <c r="G13" s="18">
        <f t="shared" si="1"/>
        <v>156.10000000000002</v>
      </c>
      <c r="H13" s="3">
        <v>323.3</v>
      </c>
      <c r="I13" s="13">
        <f t="shared" si="3"/>
        <v>104.2066192390968</v>
      </c>
    </row>
    <row r="14" spans="1:9" ht="30">
      <c r="A14" s="6" t="s">
        <v>21</v>
      </c>
      <c r="B14" s="6"/>
      <c r="C14" s="5" t="s">
        <v>86</v>
      </c>
      <c r="D14" s="3">
        <v>5837.2</v>
      </c>
      <c r="E14" s="3">
        <v>4166</v>
      </c>
      <c r="F14" s="17">
        <f t="shared" si="0"/>
        <v>71.369834852326463</v>
      </c>
      <c r="G14" s="18">
        <f t="shared" si="1"/>
        <v>1671.1999999999998</v>
      </c>
      <c r="H14" s="3">
        <v>6965.7</v>
      </c>
      <c r="I14" s="13">
        <f t="shared" si="3"/>
        <v>59.80734168855966</v>
      </c>
    </row>
    <row r="15" spans="1:9" outlineLevel="1">
      <c r="A15" s="6" t="s">
        <v>21</v>
      </c>
      <c r="B15" s="6" t="s">
        <v>22</v>
      </c>
      <c r="C15" s="5" t="s">
        <v>23</v>
      </c>
      <c r="D15" s="3">
        <v>816</v>
      </c>
      <c r="E15" s="3">
        <v>545</v>
      </c>
      <c r="F15" s="17">
        <f t="shared" si="0"/>
        <v>66.789215686274503</v>
      </c>
      <c r="G15" s="18">
        <f t="shared" si="1"/>
        <v>271</v>
      </c>
      <c r="H15" s="3">
        <v>574.4</v>
      </c>
      <c r="I15" s="13">
        <f t="shared" si="3"/>
        <v>94.881615598885787</v>
      </c>
    </row>
    <row r="16" spans="1:9" ht="45" outlineLevel="1">
      <c r="A16" s="6" t="s">
        <v>21</v>
      </c>
      <c r="B16" s="6" t="s">
        <v>24</v>
      </c>
      <c r="C16" s="5" t="s">
        <v>25</v>
      </c>
      <c r="D16" s="3">
        <v>4923.8999999999996</v>
      </c>
      <c r="E16" s="3">
        <v>3523.8</v>
      </c>
      <c r="F16" s="17">
        <f t="shared" si="0"/>
        <v>71.565222689331634</v>
      </c>
      <c r="G16" s="18">
        <f t="shared" si="1"/>
        <v>1400.0999999999995</v>
      </c>
      <c r="H16" s="3">
        <v>6391.3</v>
      </c>
      <c r="I16" s="13">
        <f t="shared" si="3"/>
        <v>55.134323220628048</v>
      </c>
    </row>
    <row r="17" spans="1:9" outlineLevel="1">
      <c r="A17" s="6" t="s">
        <v>21</v>
      </c>
      <c r="B17" s="6" t="s">
        <v>26</v>
      </c>
      <c r="C17" s="5"/>
      <c r="D17" s="3">
        <v>97.3</v>
      </c>
      <c r="E17" s="3">
        <v>97.1</v>
      </c>
      <c r="F17" s="17"/>
      <c r="G17" s="18"/>
      <c r="H17" s="3"/>
      <c r="I17" s="13"/>
    </row>
    <row r="18" spans="1:9">
      <c r="A18" s="6" t="s">
        <v>28</v>
      </c>
      <c r="B18" s="6"/>
      <c r="C18" s="5" t="s">
        <v>87</v>
      </c>
      <c r="D18" s="3">
        <v>112602.1</v>
      </c>
      <c r="E18" s="3">
        <v>84069.4</v>
      </c>
      <c r="F18" s="17">
        <f t="shared" si="0"/>
        <v>74.660596916043303</v>
      </c>
      <c r="G18" s="18">
        <f t="shared" si="1"/>
        <v>28532.700000000012</v>
      </c>
      <c r="H18" s="3">
        <v>116870.7</v>
      </c>
      <c r="I18" s="13">
        <f t="shared" si="3"/>
        <v>71.93368397725007</v>
      </c>
    </row>
    <row r="19" spans="1:9" outlineLevel="1">
      <c r="A19" s="6" t="s">
        <v>28</v>
      </c>
      <c r="B19" s="6" t="s">
        <v>31</v>
      </c>
      <c r="C19" s="5" t="s">
        <v>119</v>
      </c>
      <c r="D19" s="3">
        <v>583.70000000000005</v>
      </c>
      <c r="E19" s="3">
        <v>195.5</v>
      </c>
      <c r="F19" s="17">
        <f t="shared" si="0"/>
        <v>33.493232825081378</v>
      </c>
      <c r="G19" s="18">
        <f t="shared" si="1"/>
        <v>388.20000000000005</v>
      </c>
      <c r="H19" s="3">
        <v>208</v>
      </c>
      <c r="I19" s="13">
        <f t="shared" si="3"/>
        <v>93.990384615384613</v>
      </c>
    </row>
    <row r="20" spans="1:9" outlineLevel="1">
      <c r="A20" s="6" t="s">
        <v>28</v>
      </c>
      <c r="B20" s="6" t="s">
        <v>118</v>
      </c>
      <c r="C20" s="5" t="s">
        <v>120</v>
      </c>
      <c r="D20" s="3"/>
      <c r="E20" s="3"/>
      <c r="F20" s="17"/>
      <c r="G20" s="18"/>
      <c r="H20" s="3">
        <v>9570.2000000000007</v>
      </c>
      <c r="I20" s="13"/>
    </row>
    <row r="21" spans="1:9" outlineLevel="1">
      <c r="A21" s="6" t="s">
        <v>28</v>
      </c>
      <c r="B21" s="6" t="s">
        <v>32</v>
      </c>
      <c r="C21" s="5" t="s">
        <v>33</v>
      </c>
      <c r="D21" s="3">
        <v>4935.5</v>
      </c>
      <c r="E21" s="3">
        <v>3474.8</v>
      </c>
      <c r="F21" s="17">
        <f t="shared" si="0"/>
        <v>70.404214365312541</v>
      </c>
      <c r="G21" s="18">
        <f t="shared" si="1"/>
        <v>1460.6999999999998</v>
      </c>
      <c r="H21" s="3">
        <v>2219.9</v>
      </c>
      <c r="I21" s="13">
        <f t="shared" si="3"/>
        <v>156.52957340420738</v>
      </c>
    </row>
    <row r="22" spans="1:9" outlineLevel="1">
      <c r="A22" s="6" t="s">
        <v>28</v>
      </c>
      <c r="B22" s="6" t="s">
        <v>34</v>
      </c>
      <c r="C22" s="5" t="s">
        <v>35</v>
      </c>
      <c r="D22" s="3">
        <v>57332.1</v>
      </c>
      <c r="E22" s="3">
        <v>47712.1</v>
      </c>
      <c r="F22" s="17">
        <f t="shared" si="0"/>
        <v>83.220569279687993</v>
      </c>
      <c r="G22" s="18">
        <f t="shared" si="1"/>
        <v>9620</v>
      </c>
      <c r="H22" s="3">
        <v>72920.5</v>
      </c>
      <c r="I22" s="13">
        <f t="shared" si="3"/>
        <v>65.430297378652085</v>
      </c>
    </row>
    <row r="23" spans="1:9" ht="30" outlineLevel="1">
      <c r="A23" s="6" t="s">
        <v>28</v>
      </c>
      <c r="B23" s="6" t="s">
        <v>36</v>
      </c>
      <c r="C23" s="5" t="s">
        <v>37</v>
      </c>
      <c r="D23" s="3">
        <v>49750.9</v>
      </c>
      <c r="E23" s="3">
        <v>32687</v>
      </c>
      <c r="F23" s="17">
        <f t="shared" si="0"/>
        <v>65.701323996148801</v>
      </c>
      <c r="G23" s="18">
        <f t="shared" si="1"/>
        <v>17063.900000000001</v>
      </c>
      <c r="H23" s="3">
        <v>31952.1</v>
      </c>
      <c r="I23" s="13">
        <f t="shared" si="3"/>
        <v>102.30000532046408</v>
      </c>
    </row>
    <row r="24" spans="1:9" ht="18.75" customHeight="1">
      <c r="A24" s="6" t="s">
        <v>38</v>
      </c>
      <c r="B24" s="6"/>
      <c r="C24" s="5" t="s">
        <v>88</v>
      </c>
      <c r="D24" s="3">
        <v>39195.300000000003</v>
      </c>
      <c r="E24" s="3">
        <v>31043.200000000001</v>
      </c>
      <c r="F24" s="17">
        <f t="shared" si="0"/>
        <v>79.201332812862773</v>
      </c>
      <c r="G24" s="18">
        <f t="shared" si="1"/>
        <v>8152.1000000000022</v>
      </c>
      <c r="H24" s="3">
        <v>35203</v>
      </c>
      <c r="I24" s="13">
        <f t="shared" si="3"/>
        <v>88.1833934607846</v>
      </c>
    </row>
    <row r="25" spans="1:9" outlineLevel="1">
      <c r="A25" s="6" t="s">
        <v>38</v>
      </c>
      <c r="B25" s="6" t="s">
        <v>39</v>
      </c>
      <c r="C25" s="5" t="s">
        <v>40</v>
      </c>
      <c r="D25" s="3">
        <v>67.900000000000006</v>
      </c>
      <c r="E25" s="3">
        <v>47.3</v>
      </c>
      <c r="F25" s="17">
        <f t="shared" si="0"/>
        <v>69.661266568483043</v>
      </c>
      <c r="G25" s="18">
        <f t="shared" si="1"/>
        <v>20.600000000000009</v>
      </c>
      <c r="H25" s="3">
        <v>37.200000000000003</v>
      </c>
      <c r="I25" s="13">
        <f t="shared" si="3"/>
        <v>127.15053763440858</v>
      </c>
    </row>
    <row r="26" spans="1:9" outlineLevel="1">
      <c r="A26" s="6" t="s">
        <v>38</v>
      </c>
      <c r="B26" s="6" t="s">
        <v>41</v>
      </c>
      <c r="C26" s="5" t="s">
        <v>42</v>
      </c>
      <c r="D26" s="3">
        <v>39127.300000000003</v>
      </c>
      <c r="E26" s="3">
        <v>30995.9</v>
      </c>
      <c r="F26" s="17">
        <f t="shared" si="0"/>
        <v>79.218090693710025</v>
      </c>
      <c r="G26" s="18">
        <f t="shared" si="1"/>
        <v>8131.4000000000015</v>
      </c>
      <c r="H26" s="3">
        <v>35165.800000000003</v>
      </c>
      <c r="I26" s="13">
        <f t="shared" si="3"/>
        <v>88.14217222414959</v>
      </c>
    </row>
    <row r="27" spans="1:9">
      <c r="A27" s="6" t="s">
        <v>43</v>
      </c>
      <c r="B27" s="6"/>
      <c r="C27" s="5" t="s">
        <v>89</v>
      </c>
      <c r="D27" s="3">
        <v>10578</v>
      </c>
      <c r="E27" s="3">
        <v>0</v>
      </c>
      <c r="F27" s="17">
        <f t="shared" si="0"/>
        <v>0</v>
      </c>
      <c r="G27" s="18">
        <f t="shared" si="1"/>
        <v>10578</v>
      </c>
      <c r="H27" s="3">
        <v>238.4</v>
      </c>
      <c r="I27" s="13">
        <f t="shared" si="3"/>
        <v>0</v>
      </c>
    </row>
    <row r="28" spans="1:9" ht="30" outlineLevel="1">
      <c r="A28" s="6" t="s">
        <v>43</v>
      </c>
      <c r="B28" s="6" t="s">
        <v>44</v>
      </c>
      <c r="C28" s="5" t="s">
        <v>45</v>
      </c>
      <c r="D28" s="3">
        <v>10578</v>
      </c>
      <c r="E28" s="3">
        <v>0</v>
      </c>
      <c r="F28" s="17">
        <f t="shared" si="0"/>
        <v>0</v>
      </c>
      <c r="G28" s="18">
        <f t="shared" si="1"/>
        <v>10578</v>
      </c>
      <c r="H28" s="3">
        <v>238.4</v>
      </c>
      <c r="I28" s="13">
        <f t="shared" si="3"/>
        <v>0</v>
      </c>
    </row>
    <row r="29" spans="1:9">
      <c r="A29" s="6" t="s">
        <v>46</v>
      </c>
      <c r="B29" s="6"/>
      <c r="C29" s="5" t="s">
        <v>90</v>
      </c>
      <c r="D29" s="3">
        <v>405867.1</v>
      </c>
      <c r="E29" s="3">
        <v>268176</v>
      </c>
      <c r="F29" s="17">
        <f t="shared" si="0"/>
        <v>66.074830899080027</v>
      </c>
      <c r="G29" s="18">
        <f t="shared" si="1"/>
        <v>137691.09999999998</v>
      </c>
      <c r="H29" s="3">
        <v>269350.2</v>
      </c>
      <c r="I29" s="13">
        <f t="shared" si="3"/>
        <v>99.564061953545973</v>
      </c>
    </row>
    <row r="30" spans="1:9" outlineLevel="1">
      <c r="A30" s="6" t="s">
        <v>46</v>
      </c>
      <c r="B30" s="6" t="s">
        <v>47</v>
      </c>
      <c r="C30" s="5" t="s">
        <v>48</v>
      </c>
      <c r="D30" s="3">
        <v>64510</v>
      </c>
      <c r="E30" s="3">
        <v>43381.599999999999</v>
      </c>
      <c r="F30" s="17">
        <f t="shared" si="0"/>
        <v>67.247868547512013</v>
      </c>
      <c r="G30" s="18">
        <f t="shared" si="1"/>
        <v>21128.400000000001</v>
      </c>
      <c r="H30" s="3">
        <v>42561.5</v>
      </c>
      <c r="I30" s="13">
        <f t="shared" si="3"/>
        <v>101.92685878082304</v>
      </c>
    </row>
    <row r="31" spans="1:9" outlineLevel="1">
      <c r="A31" s="6" t="s">
        <v>46</v>
      </c>
      <c r="B31" s="6" t="s">
        <v>49</v>
      </c>
      <c r="C31" s="5" t="s">
        <v>50</v>
      </c>
      <c r="D31" s="3">
        <v>278201.59999999998</v>
      </c>
      <c r="E31" s="3">
        <v>184037.8</v>
      </c>
      <c r="F31" s="17">
        <f t="shared" si="0"/>
        <v>66.152674894752579</v>
      </c>
      <c r="G31" s="18">
        <f t="shared" si="1"/>
        <v>94163.799999999988</v>
      </c>
      <c r="H31" s="3">
        <v>189037.8</v>
      </c>
      <c r="I31" s="13">
        <f t="shared" si="3"/>
        <v>97.355026349227515</v>
      </c>
    </row>
    <row r="32" spans="1:9" outlineLevel="1">
      <c r="A32" s="6" t="s">
        <v>46</v>
      </c>
      <c r="B32" s="6" t="s">
        <v>51</v>
      </c>
      <c r="C32" s="5" t="s">
        <v>52</v>
      </c>
      <c r="D32" s="3">
        <v>42924.5</v>
      </c>
      <c r="E32" s="3">
        <v>27185.599999999999</v>
      </c>
      <c r="F32" s="17">
        <f t="shared" si="0"/>
        <v>63.333527472655469</v>
      </c>
      <c r="G32" s="18">
        <f t="shared" si="1"/>
        <v>15738.900000000001</v>
      </c>
      <c r="H32" s="3">
        <v>24940.3</v>
      </c>
      <c r="I32" s="13">
        <f t="shared" si="3"/>
        <v>109.002698443884</v>
      </c>
    </row>
    <row r="33" spans="1:9" outlineLevel="1">
      <c r="A33" s="6" t="s">
        <v>46</v>
      </c>
      <c r="B33" s="6" t="s">
        <v>53</v>
      </c>
      <c r="C33" s="5" t="s">
        <v>54</v>
      </c>
      <c r="D33" s="3">
        <v>229.6</v>
      </c>
      <c r="E33" s="3">
        <v>189.1</v>
      </c>
      <c r="F33" s="17">
        <f t="shared" si="0"/>
        <v>82.360627177700351</v>
      </c>
      <c r="G33" s="18">
        <f t="shared" si="1"/>
        <v>40.5</v>
      </c>
      <c r="H33" s="3">
        <v>978</v>
      </c>
      <c r="I33" s="13">
        <f t="shared" si="3"/>
        <v>19.335378323108383</v>
      </c>
    </row>
    <row r="34" spans="1:9" outlineLevel="1">
      <c r="A34" s="6" t="s">
        <v>46</v>
      </c>
      <c r="B34" s="6" t="s">
        <v>55</v>
      </c>
      <c r="C34" s="5" t="s">
        <v>56</v>
      </c>
      <c r="D34" s="3">
        <v>20001.400000000001</v>
      </c>
      <c r="E34" s="3">
        <v>13381.9</v>
      </c>
      <c r="F34" s="17">
        <f t="shared" si="0"/>
        <v>66.904816662833596</v>
      </c>
      <c r="G34" s="18">
        <f t="shared" si="1"/>
        <v>6619.5000000000018</v>
      </c>
      <c r="H34" s="3">
        <v>11832.4</v>
      </c>
      <c r="I34" s="13">
        <f t="shared" si="3"/>
        <v>113.09539907372977</v>
      </c>
    </row>
    <row r="35" spans="1:9">
      <c r="A35" s="6" t="s">
        <v>57</v>
      </c>
      <c r="B35" s="6"/>
      <c r="C35" s="5" t="s">
        <v>91</v>
      </c>
      <c r="D35" s="3">
        <v>103707.2</v>
      </c>
      <c r="E35" s="3">
        <v>71565.2</v>
      </c>
      <c r="F35" s="17">
        <f t="shared" si="0"/>
        <v>69.006973479179848</v>
      </c>
      <c r="G35" s="18">
        <f t="shared" si="1"/>
        <v>32142</v>
      </c>
      <c r="H35" s="3">
        <v>65372.9</v>
      </c>
      <c r="I35" s="13">
        <f t="shared" si="3"/>
        <v>109.47227367915451</v>
      </c>
    </row>
    <row r="36" spans="1:9" outlineLevel="1">
      <c r="A36" s="6" t="s">
        <v>57</v>
      </c>
      <c r="B36" s="6" t="s">
        <v>58</v>
      </c>
      <c r="C36" s="5" t="s">
        <v>59</v>
      </c>
      <c r="D36" s="3">
        <v>76711.399999999994</v>
      </c>
      <c r="E36" s="3">
        <v>51999.8</v>
      </c>
      <c r="F36" s="17">
        <f t="shared" si="0"/>
        <v>67.786274269534914</v>
      </c>
      <c r="G36" s="18">
        <f t="shared" si="1"/>
        <v>24711.599999999991</v>
      </c>
      <c r="H36" s="3">
        <v>51841.7</v>
      </c>
      <c r="I36" s="13">
        <f t="shared" si="3"/>
        <v>100.30496685100991</v>
      </c>
    </row>
    <row r="37" spans="1:9" ht="30" outlineLevel="1">
      <c r="A37" s="6" t="s">
        <v>57</v>
      </c>
      <c r="B37" s="6" t="s">
        <v>60</v>
      </c>
      <c r="C37" s="5" t="s">
        <v>61</v>
      </c>
      <c r="D37" s="3">
        <v>26995.7</v>
      </c>
      <c r="E37" s="3">
        <v>19565.3</v>
      </c>
      <c r="F37" s="17">
        <f t="shared" si="0"/>
        <v>72.475616487070155</v>
      </c>
      <c r="G37" s="18">
        <f t="shared" si="1"/>
        <v>7430.4000000000015</v>
      </c>
      <c r="H37" s="3">
        <v>13531.2</v>
      </c>
      <c r="I37" s="13">
        <f t="shared" si="3"/>
        <v>144.59397540498992</v>
      </c>
    </row>
    <row r="38" spans="1:9">
      <c r="A38" s="6" t="s">
        <v>62</v>
      </c>
      <c r="B38" s="6"/>
      <c r="C38" s="5" t="s">
        <v>92</v>
      </c>
      <c r="D38" s="3">
        <v>170902.1</v>
      </c>
      <c r="E38" s="3">
        <v>108826.8</v>
      </c>
      <c r="F38" s="17">
        <f t="shared" si="0"/>
        <v>63.677860014593143</v>
      </c>
      <c r="G38" s="18">
        <f t="shared" si="1"/>
        <v>62075.3</v>
      </c>
      <c r="H38" s="3">
        <v>120885.8</v>
      </c>
      <c r="I38" s="13">
        <f t="shared" si="3"/>
        <v>90.02446937522852</v>
      </c>
    </row>
    <row r="39" spans="1:9" outlineLevel="1">
      <c r="A39" s="6" t="s">
        <v>62</v>
      </c>
      <c r="B39" s="6" t="s">
        <v>63</v>
      </c>
      <c r="C39" s="5" t="s">
        <v>64</v>
      </c>
      <c r="D39" s="3">
        <v>4876</v>
      </c>
      <c r="E39" s="3">
        <v>3667.4</v>
      </c>
      <c r="F39" s="17">
        <f t="shared" si="0"/>
        <v>75.213289581624281</v>
      </c>
      <c r="G39" s="18">
        <f t="shared" si="1"/>
        <v>1208.5999999999999</v>
      </c>
      <c r="H39" s="3">
        <v>2885.7</v>
      </c>
      <c r="I39" s="13">
        <f t="shared" si="3"/>
        <v>127.08874796409884</v>
      </c>
    </row>
    <row r="40" spans="1:9" outlineLevel="1">
      <c r="A40" s="6" t="s">
        <v>62</v>
      </c>
      <c r="B40" s="6" t="s">
        <v>65</v>
      </c>
      <c r="C40" s="5" t="s">
        <v>66</v>
      </c>
      <c r="D40" s="3">
        <v>86340.9</v>
      </c>
      <c r="E40" s="3">
        <v>56638.9</v>
      </c>
      <c r="F40" s="17">
        <f t="shared" si="0"/>
        <v>65.599154050977006</v>
      </c>
      <c r="G40" s="18">
        <f t="shared" si="1"/>
        <v>29701.999999999993</v>
      </c>
      <c r="H40" s="3">
        <v>58712.4</v>
      </c>
      <c r="I40" s="13">
        <f t="shared" si="3"/>
        <v>96.468378059830627</v>
      </c>
    </row>
    <row r="41" spans="1:9" outlineLevel="1">
      <c r="A41" s="6" t="s">
        <v>62</v>
      </c>
      <c r="B41" s="6" t="s">
        <v>67</v>
      </c>
      <c r="C41" s="5" t="s">
        <v>68</v>
      </c>
      <c r="D41" s="3">
        <v>59195.9</v>
      </c>
      <c r="E41" s="3">
        <v>36050.400000000001</v>
      </c>
      <c r="F41" s="17">
        <f t="shared" si="0"/>
        <v>60.900163693769336</v>
      </c>
      <c r="G41" s="18">
        <f t="shared" si="1"/>
        <v>23145.5</v>
      </c>
      <c r="H41" s="3">
        <v>40400</v>
      </c>
      <c r="I41" s="13">
        <f t="shared" si="3"/>
        <v>89.233663366336629</v>
      </c>
    </row>
    <row r="42" spans="1:9" outlineLevel="1">
      <c r="A42" s="6" t="s">
        <v>62</v>
      </c>
      <c r="B42" s="6" t="s">
        <v>69</v>
      </c>
      <c r="C42" s="5" t="s">
        <v>70</v>
      </c>
      <c r="D42" s="3">
        <v>10139.299999999999</v>
      </c>
      <c r="E42" s="3">
        <v>5913.6</v>
      </c>
      <c r="F42" s="17">
        <f t="shared" si="0"/>
        <v>58.323552907991683</v>
      </c>
      <c r="G42" s="18">
        <f t="shared" si="1"/>
        <v>4225.6999999999989</v>
      </c>
      <c r="H42" s="3">
        <v>11539.7</v>
      </c>
      <c r="I42" s="13">
        <f t="shared" si="3"/>
        <v>51.245699628239905</v>
      </c>
    </row>
    <row r="43" spans="1:9" outlineLevel="1">
      <c r="A43" s="6" t="s">
        <v>62</v>
      </c>
      <c r="B43" s="6" t="s">
        <v>71</v>
      </c>
      <c r="C43" s="5" t="s">
        <v>72</v>
      </c>
      <c r="D43" s="3">
        <v>10350</v>
      </c>
      <c r="E43" s="3">
        <v>6556.4</v>
      </c>
      <c r="F43" s="17">
        <f t="shared" si="0"/>
        <v>63.346859903381635</v>
      </c>
      <c r="G43" s="18">
        <f t="shared" si="1"/>
        <v>3793.6000000000004</v>
      </c>
      <c r="H43" s="3">
        <v>7348</v>
      </c>
      <c r="I43" s="13">
        <f t="shared" si="3"/>
        <v>89.227000544365808</v>
      </c>
    </row>
    <row r="44" spans="1:9">
      <c r="A44" s="6" t="s">
        <v>73</v>
      </c>
      <c r="B44" s="6"/>
      <c r="C44" s="5" t="s">
        <v>93</v>
      </c>
      <c r="D44" s="3">
        <v>8760.1</v>
      </c>
      <c r="E44" s="3">
        <v>5937.8</v>
      </c>
      <c r="F44" s="17">
        <f t="shared" si="0"/>
        <v>67.782331251926337</v>
      </c>
      <c r="G44" s="18">
        <f t="shared" si="1"/>
        <v>2822.3</v>
      </c>
      <c r="H44" s="3">
        <v>7159</v>
      </c>
      <c r="I44" s="13">
        <f t="shared" si="3"/>
        <v>82.941751641290679</v>
      </c>
    </row>
    <row r="45" spans="1:9">
      <c r="A45" s="6" t="s">
        <v>73</v>
      </c>
      <c r="B45" s="6" t="s">
        <v>116</v>
      </c>
      <c r="C45" s="5" t="s">
        <v>117</v>
      </c>
      <c r="D45" s="3"/>
      <c r="E45" s="3"/>
      <c r="F45" s="17"/>
      <c r="G45" s="18"/>
      <c r="H45" s="3">
        <v>566</v>
      </c>
      <c r="I45" s="13"/>
    </row>
    <row r="46" spans="1:9" outlineLevel="1">
      <c r="A46" s="6" t="s">
        <v>73</v>
      </c>
      <c r="B46" s="6" t="s">
        <v>74</v>
      </c>
      <c r="C46" s="5" t="s">
        <v>75</v>
      </c>
      <c r="D46" s="3">
        <v>8276.1</v>
      </c>
      <c r="E46" s="3">
        <v>5876.2</v>
      </c>
      <c r="F46" s="17">
        <f t="shared" si="0"/>
        <v>71.002042024625126</v>
      </c>
      <c r="G46" s="18">
        <f t="shared" si="1"/>
        <v>2399.9000000000005</v>
      </c>
      <c r="H46" s="3">
        <v>6223.5</v>
      </c>
      <c r="I46" s="13">
        <f t="shared" si="3"/>
        <v>94.419538844701535</v>
      </c>
    </row>
    <row r="47" spans="1:9" ht="30" outlineLevel="1">
      <c r="A47" s="6" t="s">
        <v>73</v>
      </c>
      <c r="B47" s="6" t="s">
        <v>76</v>
      </c>
      <c r="C47" s="5" t="s">
        <v>77</v>
      </c>
      <c r="D47" s="3">
        <v>484</v>
      </c>
      <c r="E47" s="3">
        <v>61.6</v>
      </c>
      <c r="F47" s="17">
        <f t="shared" si="0"/>
        <v>12.727272727272728</v>
      </c>
      <c r="G47" s="18">
        <f t="shared" si="1"/>
        <v>422.4</v>
      </c>
      <c r="H47" s="3">
        <v>369.5</v>
      </c>
      <c r="I47" s="13">
        <f t="shared" si="3"/>
        <v>16.671177266576457</v>
      </c>
    </row>
    <row r="48" spans="1:9">
      <c r="A48" s="6" t="s">
        <v>78</v>
      </c>
      <c r="B48" s="6"/>
      <c r="C48" s="5" t="s">
        <v>94</v>
      </c>
      <c r="D48" s="3">
        <v>350</v>
      </c>
      <c r="E48" s="3">
        <v>250</v>
      </c>
      <c r="F48" s="17">
        <f t="shared" si="0"/>
        <v>71.428571428571431</v>
      </c>
      <c r="G48" s="18">
        <f t="shared" si="1"/>
        <v>100</v>
      </c>
      <c r="H48" s="3">
        <v>240</v>
      </c>
      <c r="I48" s="13">
        <f t="shared" si="3"/>
        <v>104.16666666666667</v>
      </c>
    </row>
    <row r="49" spans="1:9" outlineLevel="1">
      <c r="A49" s="6" t="s">
        <v>78</v>
      </c>
      <c r="B49" s="6" t="s">
        <v>79</v>
      </c>
      <c r="C49" s="5" t="s">
        <v>80</v>
      </c>
      <c r="D49" s="3">
        <v>350</v>
      </c>
      <c r="E49" s="3">
        <v>250</v>
      </c>
      <c r="F49" s="17">
        <f t="shared" si="0"/>
        <v>71.428571428571431</v>
      </c>
      <c r="G49" s="18">
        <f t="shared" si="1"/>
        <v>100</v>
      </c>
      <c r="H49" s="3">
        <v>240</v>
      </c>
      <c r="I49" s="13">
        <f t="shared" si="3"/>
        <v>104.16666666666667</v>
      </c>
    </row>
    <row r="50" spans="1:9" ht="45">
      <c r="A50" s="6" t="s">
        <v>81</v>
      </c>
      <c r="B50" s="6"/>
      <c r="C50" s="5" t="s">
        <v>95</v>
      </c>
      <c r="D50" s="3">
        <v>62115.7</v>
      </c>
      <c r="E50" s="3">
        <v>53095.8</v>
      </c>
      <c r="F50" s="17">
        <f t="shared" si="0"/>
        <v>85.478872491173746</v>
      </c>
      <c r="G50" s="18">
        <f t="shared" si="1"/>
        <v>9019.8999999999942</v>
      </c>
      <c r="H50" s="3">
        <v>53376.1</v>
      </c>
      <c r="I50" s="13">
        <f t="shared" si="3"/>
        <v>99.474858597761923</v>
      </c>
    </row>
    <row r="51" spans="1:9" ht="45" outlineLevel="1">
      <c r="A51" s="6" t="s">
        <v>81</v>
      </c>
      <c r="B51" s="6" t="s">
        <v>82</v>
      </c>
      <c r="C51" s="5" t="s">
        <v>83</v>
      </c>
      <c r="D51" s="3">
        <v>62115.7</v>
      </c>
      <c r="E51" s="3">
        <v>53095.8</v>
      </c>
      <c r="F51" s="17">
        <f t="shared" si="0"/>
        <v>85.478872491173746</v>
      </c>
      <c r="G51" s="18">
        <f t="shared" si="1"/>
        <v>9019.8999999999942</v>
      </c>
      <c r="H51" s="3">
        <v>53376.1</v>
      </c>
      <c r="I51" s="13">
        <f t="shared" si="3"/>
        <v>99.474858597761923</v>
      </c>
    </row>
    <row r="52" spans="1:9" outlineLevel="1">
      <c r="A52" s="1"/>
      <c r="B52" s="1"/>
      <c r="C52" s="1"/>
      <c r="D52" s="1"/>
      <c r="E52" s="1"/>
      <c r="F52" s="1"/>
      <c r="G52" s="1"/>
    </row>
    <row r="53" spans="1:9" s="22" customFormat="1" outlineLevel="1">
      <c r="C53" s="1"/>
    </row>
    <row r="54" spans="1:9" s="22" customFormat="1" outlineLevel="1">
      <c r="C54" s="1"/>
    </row>
    <row r="55" spans="1:9" s="22" customFormat="1" outlineLevel="1">
      <c r="C55" s="1"/>
    </row>
    <row r="56" spans="1:9" outlineLevel="1">
      <c r="A56" s="25"/>
      <c r="B56" s="25"/>
      <c r="C56" s="25"/>
      <c r="D56" s="25"/>
      <c r="E56" s="25"/>
      <c r="F56" s="25"/>
      <c r="G56" s="25"/>
    </row>
  </sheetData>
  <mergeCells count="2">
    <mergeCell ref="A5:C5"/>
    <mergeCell ref="A1:I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>
      <selection activeCell="F10" sqref="F10"/>
    </sheetView>
  </sheetViews>
  <sheetFormatPr defaultRowHeight="15" outlineLevelRow="1"/>
  <cols>
    <col min="1" max="1" width="8.7109375" style="9" customWidth="1"/>
    <col min="2" max="2" width="8.42578125" style="9" customWidth="1"/>
    <col min="3" max="3" width="30.7109375" style="7" customWidth="1"/>
    <col min="4" max="9" width="13.7109375" style="15" customWidth="1"/>
    <col min="10" max="16384" width="9.140625" style="1"/>
  </cols>
  <sheetData>
    <row r="1" spans="1:9" s="22" customFormat="1" outlineLevel="1">
      <c r="A1" s="28"/>
      <c r="B1" s="28"/>
      <c r="C1" s="27"/>
      <c r="D1" s="30"/>
      <c r="E1" s="30"/>
      <c r="F1" s="31"/>
      <c r="G1" s="32"/>
      <c r="H1" s="30"/>
      <c r="I1" s="31"/>
    </row>
    <row r="2" spans="1:9" s="22" customFormat="1" ht="50.25" customHeight="1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>
      <c r="A3" s="20" t="s">
        <v>0</v>
      </c>
      <c r="B3" s="8"/>
      <c r="C3" s="4"/>
      <c r="D3" s="12"/>
      <c r="E3" s="12"/>
      <c r="F3" s="12"/>
      <c r="G3" s="12"/>
      <c r="H3" s="12"/>
      <c r="I3" s="12"/>
    </row>
    <row r="4" spans="1:9" s="34" customFormat="1" ht="50.25" customHeight="1">
      <c r="A4" s="36" t="s">
        <v>1</v>
      </c>
      <c r="B4" s="36" t="s">
        <v>2</v>
      </c>
      <c r="C4" s="37" t="s">
        <v>3</v>
      </c>
      <c r="D4" s="36" t="s">
        <v>97</v>
      </c>
      <c r="E4" s="36" t="s">
        <v>112</v>
      </c>
      <c r="F4" s="36" t="s">
        <v>98</v>
      </c>
      <c r="G4" s="36" t="s">
        <v>84</v>
      </c>
      <c r="H4" s="36" t="s">
        <v>113</v>
      </c>
      <c r="I4" s="36" t="s">
        <v>99</v>
      </c>
    </row>
    <row r="5" spans="1:9" s="34" customFormat="1" ht="15.75" customHeight="1">
      <c r="A5" s="36" t="s">
        <v>102</v>
      </c>
      <c r="B5" s="36" t="s">
        <v>103</v>
      </c>
      <c r="C5" s="36" t="s">
        <v>104</v>
      </c>
      <c r="D5" s="36" t="s">
        <v>105</v>
      </c>
      <c r="E5" s="36" t="s">
        <v>106</v>
      </c>
      <c r="F5" s="36" t="s">
        <v>108</v>
      </c>
      <c r="G5" s="36" t="s">
        <v>109</v>
      </c>
      <c r="H5" s="38" t="s">
        <v>107</v>
      </c>
      <c r="I5" s="36" t="s">
        <v>110</v>
      </c>
    </row>
    <row r="6" spans="1:9" s="33" customFormat="1">
      <c r="A6" s="39" t="s">
        <v>4</v>
      </c>
      <c r="B6" s="40"/>
      <c r="C6" s="41"/>
      <c r="D6" s="48">
        <v>105271.5</v>
      </c>
      <c r="E6" s="48">
        <v>74808.7</v>
      </c>
      <c r="F6" s="47">
        <f t="shared" ref="F6:F23" si="0">E6/D6*100</f>
        <v>71.062633286312064</v>
      </c>
      <c r="G6" s="49">
        <f t="shared" ref="G6:G23" si="1">D6-E6</f>
        <v>30462.800000000003</v>
      </c>
      <c r="H6" s="48">
        <v>77762.3</v>
      </c>
      <c r="I6" s="47">
        <f>E6/H6*100</f>
        <v>96.201758435642972</v>
      </c>
    </row>
    <row r="7" spans="1:9" ht="30">
      <c r="A7" s="6" t="s">
        <v>5</v>
      </c>
      <c r="B7" s="6"/>
      <c r="C7" s="5" t="s">
        <v>85</v>
      </c>
      <c r="D7" s="3">
        <v>19858.099999999999</v>
      </c>
      <c r="E7" s="3">
        <v>12860.2</v>
      </c>
      <c r="F7" s="13">
        <f t="shared" si="0"/>
        <v>64.760475574198949</v>
      </c>
      <c r="G7" s="14">
        <f t="shared" si="1"/>
        <v>6997.8999999999978</v>
      </c>
      <c r="H7" s="3">
        <v>13749.6</v>
      </c>
      <c r="I7" s="13">
        <f>E7/H7*100</f>
        <v>93.531448187583649</v>
      </c>
    </row>
    <row r="8" spans="1:9" ht="120" outlineLevel="1">
      <c r="A8" s="6" t="s">
        <v>5</v>
      </c>
      <c r="B8" s="6" t="s">
        <v>8</v>
      </c>
      <c r="C8" s="21" t="s">
        <v>9</v>
      </c>
      <c r="D8" s="3">
        <v>19858.099999999999</v>
      </c>
      <c r="E8" s="3">
        <v>12860.2</v>
      </c>
      <c r="F8" s="13">
        <f t="shared" si="0"/>
        <v>64.760475574198949</v>
      </c>
      <c r="G8" s="14">
        <f t="shared" si="1"/>
        <v>6997.8999999999978</v>
      </c>
      <c r="H8" s="3">
        <v>13663.1</v>
      </c>
      <c r="I8" s="13">
        <f t="shared" ref="I8:I25" si="2">E8/H8*100</f>
        <v>94.123588351106264</v>
      </c>
    </row>
    <row r="9" spans="1:9" ht="30" outlineLevel="1">
      <c r="A9" s="6" t="s">
        <v>5</v>
      </c>
      <c r="B9" s="6" t="s">
        <v>16</v>
      </c>
      <c r="C9" s="5" t="s">
        <v>17</v>
      </c>
      <c r="D9" s="3"/>
      <c r="E9" s="3"/>
      <c r="F9" s="13" t="e">
        <f t="shared" ref="F9:F10" si="3">E9/D9*100</f>
        <v>#DIV/0!</v>
      </c>
      <c r="G9" s="14">
        <f t="shared" ref="G9:G10" si="4">D9-E9</f>
        <v>0</v>
      </c>
      <c r="H9" s="3">
        <v>86.5</v>
      </c>
      <c r="I9" s="13">
        <f t="shared" si="2"/>
        <v>0</v>
      </c>
    </row>
    <row r="10" spans="1:9" ht="16.5" customHeight="1">
      <c r="A10" s="6" t="s">
        <v>18</v>
      </c>
      <c r="B10" s="6"/>
      <c r="C10" s="5" t="s">
        <v>96</v>
      </c>
      <c r="D10" s="3">
        <v>1352.4</v>
      </c>
      <c r="E10" s="3">
        <v>892</v>
      </c>
      <c r="F10" s="13">
        <f t="shared" si="3"/>
        <v>65.956817509612534</v>
      </c>
      <c r="G10" s="14">
        <f t="shared" si="4"/>
        <v>460.40000000000009</v>
      </c>
      <c r="H10" s="3">
        <v>660.1</v>
      </c>
      <c r="I10" s="13">
        <f t="shared" si="2"/>
        <v>135.13104075140129</v>
      </c>
    </row>
    <row r="11" spans="1:9" ht="30" outlineLevel="1">
      <c r="A11" s="6" t="s">
        <v>18</v>
      </c>
      <c r="B11" s="6" t="s">
        <v>19</v>
      </c>
      <c r="C11" s="21" t="s">
        <v>20</v>
      </c>
      <c r="D11" s="3">
        <v>1352.4</v>
      </c>
      <c r="E11" s="3">
        <v>892</v>
      </c>
      <c r="F11" s="13">
        <f t="shared" si="0"/>
        <v>65.956817509612534</v>
      </c>
      <c r="G11" s="14">
        <f t="shared" si="1"/>
        <v>460.40000000000009</v>
      </c>
      <c r="H11" s="3">
        <v>660.1</v>
      </c>
      <c r="I11" s="13">
        <f t="shared" si="2"/>
        <v>135.13104075140129</v>
      </c>
    </row>
    <row r="12" spans="1:9" ht="60">
      <c r="A12" s="6" t="s">
        <v>21</v>
      </c>
      <c r="B12" s="6"/>
      <c r="C12" s="5" t="s">
        <v>86</v>
      </c>
      <c r="D12" s="3">
        <v>2958.4</v>
      </c>
      <c r="E12" s="3">
        <v>1609.5</v>
      </c>
      <c r="F12" s="13">
        <f t="shared" si="0"/>
        <v>54.404407787993506</v>
      </c>
      <c r="G12" s="14">
        <f t="shared" si="1"/>
        <v>1348.9</v>
      </c>
      <c r="H12" s="3">
        <v>1645</v>
      </c>
      <c r="I12" s="13">
        <f t="shared" si="2"/>
        <v>97.841945288753791</v>
      </c>
    </row>
    <row r="13" spans="1:9" ht="75" outlineLevel="1">
      <c r="A13" s="6" t="s">
        <v>21</v>
      </c>
      <c r="B13" s="6" t="s">
        <v>24</v>
      </c>
      <c r="C13" s="21" t="s">
        <v>25</v>
      </c>
      <c r="D13" s="3">
        <v>2100</v>
      </c>
      <c r="E13" s="3">
        <v>1575</v>
      </c>
      <c r="F13" s="13">
        <f t="shared" si="0"/>
        <v>75</v>
      </c>
      <c r="G13" s="14">
        <f t="shared" si="1"/>
        <v>525</v>
      </c>
      <c r="H13" s="3">
        <v>1623</v>
      </c>
      <c r="I13" s="13">
        <f t="shared" si="2"/>
        <v>97.042513863216257</v>
      </c>
    </row>
    <row r="14" spans="1:9" ht="60" outlineLevel="1">
      <c r="A14" s="6" t="s">
        <v>21</v>
      </c>
      <c r="B14" s="6" t="s">
        <v>26</v>
      </c>
      <c r="C14" s="21" t="s">
        <v>27</v>
      </c>
      <c r="D14" s="3">
        <v>858.4</v>
      </c>
      <c r="E14" s="3">
        <v>34.5</v>
      </c>
      <c r="F14" s="13">
        <f t="shared" si="0"/>
        <v>4.0191053122087608</v>
      </c>
      <c r="G14" s="14">
        <f t="shared" si="1"/>
        <v>823.9</v>
      </c>
      <c r="H14" s="3">
        <v>22</v>
      </c>
      <c r="I14" s="13">
        <f t="shared" si="2"/>
        <v>156.81818181818181</v>
      </c>
    </row>
    <row r="15" spans="1:9" ht="30">
      <c r="A15" s="6" t="s">
        <v>28</v>
      </c>
      <c r="B15" s="6"/>
      <c r="C15" s="5" t="s">
        <v>87</v>
      </c>
      <c r="D15" s="3">
        <v>7172.7</v>
      </c>
      <c r="E15" s="3">
        <v>3653.9</v>
      </c>
      <c r="F15" s="13">
        <f t="shared" si="0"/>
        <v>50.941765304557563</v>
      </c>
      <c r="G15" s="14">
        <f t="shared" si="1"/>
        <v>3518.7999999999997</v>
      </c>
      <c r="H15" s="3">
        <v>3874.9</v>
      </c>
      <c r="I15" s="13">
        <f t="shared" si="2"/>
        <v>94.296627009729278</v>
      </c>
    </row>
    <row r="16" spans="1:9" outlineLevel="1">
      <c r="A16" s="6" t="s">
        <v>28</v>
      </c>
      <c r="B16" s="6" t="s">
        <v>29</v>
      </c>
      <c r="C16" s="21" t="s">
        <v>30</v>
      </c>
      <c r="D16" s="3">
        <v>224.2</v>
      </c>
      <c r="E16" s="3">
        <v>156.5</v>
      </c>
      <c r="F16" s="13">
        <f t="shared" si="0"/>
        <v>69.803746654772524</v>
      </c>
      <c r="G16" s="14">
        <f t="shared" si="1"/>
        <v>67.699999999999989</v>
      </c>
      <c r="H16" s="3">
        <v>139.4</v>
      </c>
      <c r="I16" s="13">
        <f t="shared" si="2"/>
        <v>112.26685796269726</v>
      </c>
    </row>
    <row r="17" spans="1:9" ht="30" outlineLevel="1">
      <c r="A17" s="6" t="s">
        <v>28</v>
      </c>
      <c r="B17" s="6" t="s">
        <v>34</v>
      </c>
      <c r="C17" s="21" t="s">
        <v>35</v>
      </c>
      <c r="D17" s="3">
        <v>4902.2</v>
      </c>
      <c r="E17" s="3">
        <v>2745.9</v>
      </c>
      <c r="F17" s="13">
        <f t="shared" si="0"/>
        <v>56.013626535025097</v>
      </c>
      <c r="G17" s="14">
        <f t="shared" si="1"/>
        <v>2156.2999999999997</v>
      </c>
      <c r="H17" s="3">
        <v>3700.3</v>
      </c>
      <c r="I17" s="13">
        <f t="shared" si="2"/>
        <v>74.207496689457614</v>
      </c>
    </row>
    <row r="18" spans="1:9" ht="30" outlineLevel="1">
      <c r="A18" s="6" t="s">
        <v>28</v>
      </c>
      <c r="B18" s="6" t="s">
        <v>36</v>
      </c>
      <c r="C18" s="21" t="s">
        <v>37</v>
      </c>
      <c r="D18" s="3">
        <v>2046.3</v>
      </c>
      <c r="E18" s="3">
        <v>751.5</v>
      </c>
      <c r="F18" s="13">
        <f t="shared" si="0"/>
        <v>36.72482040756487</v>
      </c>
      <c r="G18" s="14">
        <f t="shared" si="1"/>
        <v>1294.8</v>
      </c>
      <c r="H18" s="3">
        <v>35.1</v>
      </c>
      <c r="I18" s="13">
        <f t="shared" si="2"/>
        <v>2141.0256410256407</v>
      </c>
    </row>
    <row r="19" spans="1:9" ht="45">
      <c r="A19" s="6" t="s">
        <v>38</v>
      </c>
      <c r="B19" s="6"/>
      <c r="C19" s="5" t="s">
        <v>88</v>
      </c>
      <c r="D19" s="3">
        <v>34941.599999999999</v>
      </c>
      <c r="E19" s="3">
        <v>27309.4</v>
      </c>
      <c r="F19" s="13">
        <f t="shared" si="0"/>
        <v>78.157268127389713</v>
      </c>
      <c r="G19" s="14">
        <f t="shared" si="1"/>
        <v>7632.1999999999971</v>
      </c>
      <c r="H19" s="3">
        <v>31031.8</v>
      </c>
      <c r="I19" s="13">
        <f t="shared" si="2"/>
        <v>88.004563061117963</v>
      </c>
    </row>
    <row r="20" spans="1:9" outlineLevel="1">
      <c r="A20" s="6" t="s">
        <v>38</v>
      </c>
      <c r="B20" s="6" t="s">
        <v>41</v>
      </c>
      <c r="C20" s="21" t="s">
        <v>42</v>
      </c>
      <c r="D20" s="3">
        <v>34941.599999999999</v>
      </c>
      <c r="E20" s="3">
        <v>27309.4</v>
      </c>
      <c r="F20" s="13">
        <f t="shared" si="0"/>
        <v>78.157268127389713</v>
      </c>
      <c r="G20" s="14">
        <f t="shared" si="1"/>
        <v>7632.1999999999971</v>
      </c>
      <c r="H20" s="3">
        <v>31031.8</v>
      </c>
      <c r="I20" s="13">
        <f t="shared" si="2"/>
        <v>88.004563061117963</v>
      </c>
    </row>
    <row r="21" spans="1:9" ht="30">
      <c r="A21" s="6" t="s">
        <v>57</v>
      </c>
      <c r="B21" s="6"/>
      <c r="C21" s="5" t="s">
        <v>91</v>
      </c>
      <c r="D21" s="3">
        <v>38938.400000000001</v>
      </c>
      <c r="E21" s="3">
        <v>28483.599999999999</v>
      </c>
      <c r="F21" s="13">
        <f t="shared" si="0"/>
        <v>73.150411932693686</v>
      </c>
      <c r="G21" s="14">
        <f t="shared" si="1"/>
        <v>10454.800000000003</v>
      </c>
      <c r="H21" s="3">
        <v>26533.3</v>
      </c>
      <c r="I21" s="13">
        <f t="shared" si="2"/>
        <v>107.35038611857553</v>
      </c>
    </row>
    <row r="22" spans="1:9" outlineLevel="1">
      <c r="A22" s="6" t="s">
        <v>57</v>
      </c>
      <c r="B22" s="6" t="s">
        <v>58</v>
      </c>
      <c r="C22" s="21" t="s">
        <v>59</v>
      </c>
      <c r="D22" s="3">
        <v>38938.400000000001</v>
      </c>
      <c r="E22" s="3">
        <v>28483.599999999999</v>
      </c>
      <c r="F22" s="13">
        <f t="shared" si="0"/>
        <v>73.150411932693686</v>
      </c>
      <c r="G22" s="14">
        <f t="shared" si="1"/>
        <v>10454.800000000003</v>
      </c>
      <c r="H22" s="3">
        <v>26533.3</v>
      </c>
      <c r="I22" s="13">
        <f t="shared" si="2"/>
        <v>107.35038611857553</v>
      </c>
    </row>
    <row r="23" spans="1:9" ht="30">
      <c r="A23" s="6" t="s">
        <v>73</v>
      </c>
      <c r="B23" s="6"/>
      <c r="C23" s="5" t="s">
        <v>93</v>
      </c>
      <c r="D23" s="3">
        <v>50</v>
      </c>
      <c r="E23" s="3">
        <v>0</v>
      </c>
      <c r="F23" s="13">
        <f t="shared" si="0"/>
        <v>0</v>
      </c>
      <c r="G23" s="14">
        <f t="shared" si="1"/>
        <v>50</v>
      </c>
      <c r="H23" s="3">
        <v>267.60000000000002</v>
      </c>
      <c r="I23" s="13">
        <f t="shared" si="2"/>
        <v>0</v>
      </c>
    </row>
    <row r="24" spans="1:9">
      <c r="A24" s="6" t="s">
        <v>73</v>
      </c>
      <c r="B24" s="6" t="s">
        <v>116</v>
      </c>
      <c r="C24" s="5" t="s">
        <v>117</v>
      </c>
      <c r="D24" s="3"/>
      <c r="E24" s="3"/>
      <c r="F24" s="13" t="e">
        <f t="shared" ref="F24" si="5">E24/D24*100</f>
        <v>#DIV/0!</v>
      </c>
      <c r="G24" s="14">
        <f t="shared" ref="G24" si="6">D24-E24</f>
        <v>0</v>
      </c>
      <c r="H24" s="3">
        <v>76.5</v>
      </c>
      <c r="I24" s="13"/>
    </row>
    <row r="25" spans="1:9" outlineLevel="1">
      <c r="A25" s="6" t="s">
        <v>73</v>
      </c>
      <c r="B25" s="6" t="s">
        <v>74</v>
      </c>
      <c r="C25" s="21" t="s">
        <v>75</v>
      </c>
      <c r="D25" s="3">
        <v>50</v>
      </c>
      <c r="E25" s="3">
        <v>0</v>
      </c>
      <c r="F25" s="13">
        <f>E25/D25*100</f>
        <v>0</v>
      </c>
      <c r="G25" s="14">
        <f>D25-E25</f>
        <v>50</v>
      </c>
      <c r="H25" s="3">
        <v>191.1</v>
      </c>
      <c r="I25" s="13">
        <f t="shared" si="2"/>
        <v>0</v>
      </c>
    </row>
    <row r="27" spans="1:9" s="22" customFormat="1" outlineLevel="1">
      <c r="A27" s="24"/>
      <c r="B27" s="23"/>
      <c r="C27" s="7"/>
      <c r="D27" s="29"/>
      <c r="E27" s="29"/>
      <c r="F27" s="29"/>
      <c r="G27" s="29"/>
      <c r="H27" s="29"/>
      <c r="I27" s="29"/>
    </row>
    <row r="28" spans="1:9" s="22" customFormat="1" outlineLevel="1">
      <c r="A28" s="24"/>
      <c r="B28" s="23"/>
      <c r="C28" s="7"/>
      <c r="D28" s="29"/>
      <c r="E28" s="29"/>
      <c r="F28" s="29"/>
      <c r="G28" s="29"/>
      <c r="H28" s="29"/>
      <c r="I28" s="29"/>
    </row>
    <row r="29" spans="1:9" s="22" customFormat="1" outlineLevel="1">
      <c r="A29" s="24"/>
      <c r="B29" s="23"/>
      <c r="C29" s="7"/>
      <c r="D29" s="29"/>
      <c r="E29" s="29"/>
      <c r="F29" s="29"/>
      <c r="G29" s="29"/>
      <c r="H29" s="29"/>
      <c r="I29" s="29"/>
    </row>
  </sheetData>
  <mergeCells count="2">
    <mergeCell ref="A6:C6"/>
    <mergeCell ref="A2:I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 2023</vt:lpstr>
      <vt:lpstr>муниципальный 2023</vt:lpstr>
      <vt:lpstr>поселения 2023</vt:lpstr>
      <vt:lpstr>'консолидированный 2023'!Область_печати</vt:lpstr>
      <vt:lpstr>'муниципальный 2023'!Область_печати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2023-11-21T06:45:53Z</dcterms:modified>
</cp:coreProperties>
</file>