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05" yWindow="-45" windowWidth="15255" windowHeight="12420" activeTab="1"/>
  </bookViews>
  <sheets>
    <sheet name="консолидированный 2023" sheetId="1" r:id="rId1"/>
    <sheet name="муниципальный 2023" sheetId="2" r:id="rId2"/>
    <sheet name="поселения 2023" sheetId="3" r:id="rId3"/>
  </sheets>
  <definedNames>
    <definedName name="_xlnm._FilterDatabase" localSheetId="0" hidden="1">'консолидированный 2023'!$A$1:$H$58</definedName>
    <definedName name="APPT" localSheetId="0">'консолидированный 2023'!#REF!</definedName>
    <definedName name="FIO" localSheetId="0">'консолидированный 2023'!#REF!</definedName>
    <definedName name="LAST_CELL" localSheetId="0">'консолидированный 2023'!#REF!</definedName>
    <definedName name="SIGN" localSheetId="0">'консолидированный 2023'!#REF!</definedName>
    <definedName name="_xlnm.Print_Area" localSheetId="0">'консолидированный 2023'!$A$1:$I$58</definedName>
    <definedName name="_xlnm.Print_Area" localSheetId="1">'муниципальный 2023'!$A$1:$I$57</definedName>
    <definedName name="_xlnm.Print_Area" localSheetId="2">'поселения 2023'!$A$1:$I$29</definedName>
  </definedNames>
  <calcPr calcId="124519"/>
</workbook>
</file>

<file path=xl/calcChain.xml><?xml version="1.0" encoding="utf-8"?>
<calcChain xmlns="http://schemas.openxmlformats.org/spreadsheetml/2006/main">
  <c r="I53" i="2"/>
  <c r="I26"/>
  <c r="I27" i="1"/>
  <c r="I28"/>
  <c r="I29"/>
  <c r="I30"/>
  <c r="I31"/>
  <c r="F49"/>
  <c r="G49"/>
  <c r="F50"/>
  <c r="G50"/>
  <c r="F22"/>
  <c r="G22"/>
  <c r="F23"/>
  <c r="G23"/>
  <c r="F24" i="3"/>
  <c r="G24"/>
  <c r="F25"/>
  <c r="G25"/>
  <c r="I25"/>
  <c r="I9"/>
  <c r="F9"/>
  <c r="G9"/>
  <c r="F10"/>
  <c r="G10"/>
  <c r="I8"/>
  <c r="I10"/>
  <c r="I11"/>
  <c r="I12"/>
  <c r="I13"/>
  <c r="I14"/>
  <c r="I15"/>
  <c r="I16"/>
  <c r="I17"/>
  <c r="I18"/>
  <c r="I19"/>
  <c r="I20"/>
  <c r="I21"/>
  <c r="I22"/>
  <c r="I23"/>
  <c r="F15"/>
  <c r="F16"/>
  <c r="F17"/>
  <c r="F18"/>
  <c r="F19"/>
  <c r="F20"/>
  <c r="I8" i="1"/>
  <c r="I10"/>
  <c r="I12"/>
  <c r="I13"/>
  <c r="I14"/>
  <c r="I15"/>
  <c r="I16"/>
  <c r="I17"/>
  <c r="I18"/>
  <c r="I20"/>
  <c r="I21"/>
  <c r="I22"/>
  <c r="I24"/>
  <c r="I25"/>
  <c r="I26"/>
  <c r="I33"/>
  <c r="I34"/>
  <c r="I35"/>
  <c r="I36"/>
  <c r="I37"/>
  <c r="I38"/>
  <c r="I39"/>
  <c r="I40"/>
  <c r="I41"/>
  <c r="I42"/>
  <c r="I43"/>
  <c r="I44"/>
  <c r="I45"/>
  <c r="I46"/>
  <c r="I47"/>
  <c r="I48"/>
  <c r="I50"/>
  <c r="I51"/>
  <c r="I52"/>
  <c r="I53"/>
  <c r="I7"/>
  <c r="I6"/>
  <c r="I5"/>
  <c r="I8" i="2"/>
  <c r="I10"/>
  <c r="I13"/>
  <c r="I14"/>
  <c r="I15"/>
  <c r="I16"/>
  <c r="I18"/>
  <c r="I19"/>
  <c r="I21"/>
  <c r="I22"/>
  <c r="I23"/>
  <c r="I24"/>
  <c r="I25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7"/>
  <c r="I48"/>
  <c r="I49"/>
  <c r="I50"/>
  <c r="I51"/>
  <c r="I52"/>
  <c r="I7"/>
  <c r="I6"/>
  <c r="I5"/>
  <c r="I6" i="3"/>
  <c r="I7"/>
  <c r="G18"/>
  <c r="G23"/>
  <c r="F23"/>
  <c r="G22"/>
  <c r="F22"/>
  <c r="G21"/>
  <c r="F21"/>
  <c r="G20"/>
  <c r="G19"/>
  <c r="G17"/>
  <c r="G16"/>
  <c r="G15"/>
  <c r="G14"/>
  <c r="F14"/>
  <c r="G13"/>
  <c r="F13"/>
  <c r="G12"/>
  <c r="F12"/>
  <c r="G11"/>
  <c r="F11"/>
  <c r="G8"/>
  <c r="F8"/>
  <c r="G7"/>
  <c r="F7"/>
  <c r="G6"/>
  <c r="F6"/>
  <c r="G52" i="2"/>
  <c r="F52"/>
  <c r="G51"/>
  <c r="F51"/>
  <c r="G50"/>
  <c r="F50"/>
  <c r="G49"/>
  <c r="F49"/>
  <c r="G48"/>
  <c r="F48"/>
  <c r="G47"/>
  <c r="F47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5"/>
  <c r="F25"/>
  <c r="G24"/>
  <c r="F24"/>
  <c r="G23"/>
  <c r="F23"/>
  <c r="G22"/>
  <c r="F22"/>
  <c r="G21"/>
  <c r="F21"/>
  <c r="G19"/>
  <c r="F19"/>
  <c r="G18"/>
  <c r="F18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  <c r="G53" i="1"/>
  <c r="F53"/>
  <c r="G52"/>
  <c r="F52"/>
  <c r="G51"/>
  <c r="F51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G31"/>
  <c r="G30"/>
  <c r="F30"/>
  <c r="G28"/>
  <c r="F28"/>
  <c r="G27"/>
  <c r="F27"/>
  <c r="G26"/>
  <c r="F26"/>
  <c r="G25"/>
  <c r="F25"/>
  <c r="G24"/>
  <c r="F24"/>
  <c r="G21"/>
  <c r="F21"/>
  <c r="G20"/>
  <c r="F20"/>
  <c r="G19"/>
  <c r="G18"/>
  <c r="F18"/>
  <c r="G17"/>
  <c r="F17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<sst xmlns="http://schemas.openxmlformats.org/spreadsheetml/2006/main" count="379" uniqueCount="125">
  <si>
    <t>тыс. руб.</t>
  </si>
  <si>
    <t>Раздел</t>
  </si>
  <si>
    <t>КФСР</t>
  </si>
  <si>
    <t>Наименование КФСР</t>
  </si>
  <si>
    <t>Итого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</si>
  <si>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</si>
  <si>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</si>
  <si>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</si>
  <si>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</si>
  <si>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</si>
  <si>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</si>
  <si>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</si>
  <si>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</si>
  <si>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</si>
  <si>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</si>
  <si>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</si>
  <si>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</si>
  <si>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</si>
  <si>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</si>
  <si>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</si>
  <si>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</si>
  <si>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</si>
  <si>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</si>
  <si>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</si>
  <si>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</si>
  <si>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</si>
  <si>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</si>
  <si>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</si>
  <si>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</t>
  </si>
  <si>
    <t>0401</t>
  </si>
  <si>
    <t>Общеэкономические вопросы</t>
  </si>
  <si>
    <t>0405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</si>
  <si>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</si>
  <si>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</si>
  <si>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</si>
  <si>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</si>
  <si>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</si>
  <si>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</si>
  <si>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</si>
  <si>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</si>
  <si>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</si>
  <si>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0503</t>
  </si>
  <si>
    <t>Благоустройство</t>
  </si>
  <si>
    <t>06</t>
  </si>
  <si>
    <t>0605</t>
  </si>
  <si>
    <t>Другие вопросы в области охраны окружающей среды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</si>
  <si>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</si>
  <si>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</si>
  <si>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</si>
  <si>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</si>
  <si>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</si>
  <si>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</si>
  <si>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</si>
  <si>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</si>
  <si>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</si>
  <si>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</si>
  <si>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</si>
  <si>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</si>
  <si>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</si>
  <si>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</si>
  <si>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</si>
  <si>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</si>
  <si>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</si>
  <si>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</si>
  <si>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</si>
  <si>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</si>
  <si>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</si>
  <si>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</si>
  <si>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</si>
  <si>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</si>
  <si>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</si>
  <si>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</si>
  <si>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</si>
  <si>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</si>
  <si>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</si>
  <si>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</si>
  <si>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</si>
  <si>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</si>
  <si>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</si>
  <si>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1202</t>
  </si>
  <si>
    <t>Периодическая печать и издательства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</si>
  <si>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</si>
  <si>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</si>
  <si>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</si>
  <si>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</si>
  <si>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</si>
  <si>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</si>
  <si>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</si>
  <si>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</si>
  <si>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</si>
  <si>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</si>
  <si>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</si>
  <si>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</si>
  <si>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</si>
  <si>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</si>
  <si>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</si>
  <si>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</si>
  <si>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план 2023 год</t>
  </si>
  <si>
    <t xml:space="preserve">% исполнения </t>
  </si>
  <si>
    <t>темп роста 2023 к 2022</t>
  </si>
  <si>
    <t>0107</t>
  </si>
  <si>
    <t>Обеспечение проведения выборов и референдумов</t>
  </si>
  <si>
    <t>1</t>
  </si>
  <si>
    <t>2</t>
  </si>
  <si>
    <t>3</t>
  </si>
  <si>
    <t>4</t>
  </si>
  <si>
    <t>5</t>
  </si>
  <si>
    <t>8</t>
  </si>
  <si>
    <t>6=5/4</t>
  </si>
  <si>
    <t>7=4-5</t>
  </si>
  <si>
    <t>9=5/8</t>
  </si>
  <si>
    <t>1101</t>
  </si>
  <si>
    <t>Физическая культура</t>
  </si>
  <si>
    <t>0406</t>
  </si>
  <si>
    <t>Сельское хозяйство и рыболовство</t>
  </si>
  <si>
    <t>Водное хозяйство</t>
  </si>
  <si>
    <t>Исполнено по состоянию на  31.12.2023 года</t>
  </si>
  <si>
    <t>Исполнено по состоянию на  31.12.2022 года</t>
  </si>
  <si>
    <t>Исполнение расходов консолидированного бюджета Красненского района  по состоянию на 31.12.2023 г. и за аналогичный период 2022 года</t>
  </si>
  <si>
    <t xml:space="preserve"> Исполнение расходов бюджета муниципального района "Красненский район" по состоянию на 31.12.2023 г. и за аналогичный период 2022 года</t>
  </si>
  <si>
    <t>Исполнение расходов бюджетов сельских поселений Красненкого района по состоянию                                                на 31.12.2023 г. и за аналогичный период 2022 года</t>
  </si>
  <si>
    <t>0502</t>
  </si>
  <si>
    <t>Коммунальное хозяйство</t>
  </si>
  <si>
    <t>1402</t>
  </si>
  <si>
    <t>Иные дотации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</si>
</sst>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/>
    <xf numFmtId="0" fontId="1" fillId="0" borderId="0" xfId="0" applyFont="1" applyBorder="1"/>
    <xf numFmtId="49" fontId="2" fillId="0" borderId="0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Border="1" applyAlignment="1" applyProtection="1">
      <alignment vertical="center" wrapText="1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top"/>
    </xf>
    <xf numFmtId="0" fontId="1" fillId="0" borderId="0" xfId="0" applyFont="1" applyFill="1"/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top" wrapText="1"/>
    </xf>
    <xf numFmtId="49" fontId="3" fillId="3" borderId="3" xfId="0" applyNumberFormat="1" applyFont="1" applyFill="1" applyBorder="1" applyAlignment="1" applyProtection="1">
      <alignment horizontal="center" vertical="top" wrapText="1"/>
    </xf>
    <xf numFmtId="165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 applyProtection="1">
      <alignment horizontal="right"/>
    </xf>
    <xf numFmtId="164" fontId="2" fillId="3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 applyProtection="1">
      <alignment horizontal="center" vertical="top"/>
    </xf>
    <xf numFmtId="49" fontId="1" fillId="3" borderId="3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  <xf numFmtId="0" fontId="2" fillId="0" borderId="1" xfId="0" applyFont="1" applyBorder="1"/>
    <xf numFmtId="49" fontId="5" fillId="0" borderId="5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7"/>
  <sheetViews>
    <sheetView showGridLines="0" view="pageBreakPreview" topLeftCell="A22" zoomScaleSheetLayoutView="100" workbookViewId="0">
      <selection activeCell="A29" sqref="A29:C29"/>
    </sheetView>
  </sheetViews>
  <sheetFormatPr defaultRowHeight="12.75" customHeight="1" outlineLevelRow="1"/>
  <cols>
    <col min="1" max="2" width="10.28515625" style="9" customWidth="1"/>
    <col min="3" max="3" width="30.710937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ht="54.75" customHeight="1">
      <c r="A1" s="47" t="s">
        <v>118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97</v>
      </c>
      <c r="E3" s="36" t="s">
        <v>116</v>
      </c>
      <c r="F3" s="36" t="s">
        <v>98</v>
      </c>
      <c r="G3" s="36" t="s">
        <v>84</v>
      </c>
      <c r="H3" s="36" t="s">
        <v>117</v>
      </c>
      <c r="I3" s="36" t="s">
        <v>99</v>
      </c>
    </row>
    <row r="4" spans="1:9" s="34" customFormat="1" ht="14.25" customHeight="1">
      <c r="A4" s="36" t="s">
        <v>102</v>
      </c>
      <c r="B4" s="36" t="s">
        <v>103</v>
      </c>
      <c r="C4" s="36" t="s">
        <v>104</v>
      </c>
      <c r="D4" s="36" t="s">
        <v>105</v>
      </c>
      <c r="E4" s="36" t="s">
        <v>106</v>
      </c>
      <c r="F4" s="36" t="s">
        <v>108</v>
      </c>
      <c r="G4" s="36" t="s">
        <v>109</v>
      </c>
      <c r="H4" s="38" t="s">
        <v>107</v>
      </c>
      <c r="I4" s="36" t="s">
        <v>110</v>
      </c>
    </row>
    <row r="5" spans="1:9" s="33" customFormat="1" ht="15">
      <c r="A5" s="44" t="s">
        <v>4</v>
      </c>
      <c r="B5" s="45"/>
      <c r="C5" s="46"/>
      <c r="D5" s="42">
        <v>958712.6</v>
      </c>
      <c r="E5" s="42">
        <v>930636.6</v>
      </c>
      <c r="F5" s="39">
        <f>E5/D5*100</f>
        <v>97.071489411946814</v>
      </c>
      <c r="G5" s="40">
        <f>D5-E5</f>
        <v>28076</v>
      </c>
      <c r="H5" s="42">
        <v>972681.7</v>
      </c>
      <c r="I5" s="41">
        <f>E5/H5*100</f>
        <v>95.67740402641482</v>
      </c>
    </row>
    <row r="6" spans="1:9" ht="30">
      <c r="A6" s="6" t="s">
        <v>5</v>
      </c>
      <c r="B6" s="6"/>
      <c r="C6" s="5" t="s">
        <v>85</v>
      </c>
      <c r="D6" s="3">
        <v>78427.3</v>
      </c>
      <c r="E6" s="3">
        <v>77295.7</v>
      </c>
      <c r="F6" s="17">
        <f t="shared" ref="F6:F53" si="0">E6/D6*100</f>
        <v>98.557135079238975</v>
      </c>
      <c r="G6" s="18">
        <f t="shared" ref="G6:G53" si="1">D6-E6</f>
        <v>1131.6000000000058</v>
      </c>
      <c r="H6" s="3">
        <v>75019.100000000006</v>
      </c>
      <c r="I6" s="13">
        <f>E6/H6*100</f>
        <v>103.03469383130428</v>
      </c>
    </row>
    <row r="7" spans="1:9" ht="90" outlineLevel="1">
      <c r="A7" s="6" t="s">
        <v>5</v>
      </c>
      <c r="B7" s="6" t="s">
        <v>6</v>
      </c>
      <c r="C7" s="5" t="s">
        <v>7</v>
      </c>
      <c r="D7" s="3">
        <v>1534.2</v>
      </c>
      <c r="E7" s="3">
        <v>1531</v>
      </c>
      <c r="F7" s="17">
        <f t="shared" si="0"/>
        <v>99.791422239603705</v>
      </c>
      <c r="G7" s="18">
        <f t="shared" si="1"/>
        <v>3.2000000000000455</v>
      </c>
      <c r="H7" s="3">
        <v>1204.5999999999999</v>
      </c>
      <c r="I7" s="13">
        <f t="shared" ref="I7" si="2">E7/H7*100</f>
        <v>127.09613149593227</v>
      </c>
    </row>
    <row r="8" spans="1:9" ht="120" outlineLevel="1">
      <c r="A8" s="6" t="s">
        <v>5</v>
      </c>
      <c r="B8" s="6" t="s">
        <v>8</v>
      </c>
      <c r="C8" s="5" t="s">
        <v>9</v>
      </c>
      <c r="D8" s="3">
        <v>56722.3</v>
      </c>
      <c r="E8" s="3">
        <v>56153.2</v>
      </c>
      <c r="F8" s="17">
        <f t="shared" si="0"/>
        <v>98.996690895820507</v>
      </c>
      <c r="G8" s="18">
        <f t="shared" si="1"/>
        <v>569.10000000000582</v>
      </c>
      <c r="H8" s="3">
        <v>55434.5</v>
      </c>
      <c r="I8" s="13">
        <f t="shared" ref="I8:I53" si="3">E8/H8*100</f>
        <v>101.29648504090412</v>
      </c>
    </row>
    <row r="9" spans="1:9" ht="15" outlineLevel="1">
      <c r="A9" s="6" t="s">
        <v>5</v>
      </c>
      <c r="B9" s="6" t="s">
        <v>10</v>
      </c>
      <c r="C9" s="5" t="s">
        <v>11</v>
      </c>
      <c r="D9" s="3">
        <v>0.5</v>
      </c>
      <c r="E9" s="3">
        <v>0</v>
      </c>
      <c r="F9" s="17"/>
      <c r="G9" s="18">
        <f t="shared" si="1"/>
        <v>0.5</v>
      </c>
      <c r="H9" s="3"/>
      <c r="I9" s="13"/>
    </row>
    <row r="10" spans="1:9" ht="75" outlineLevel="1">
      <c r="A10" s="6" t="s">
        <v>5</v>
      </c>
      <c r="B10" s="6" t="s">
        <v>12</v>
      </c>
      <c r="C10" s="5" t="s">
        <v>13</v>
      </c>
      <c r="D10" s="3">
        <v>17158.5</v>
      </c>
      <c r="E10" s="3">
        <v>17088.900000000001</v>
      </c>
      <c r="F10" s="17">
        <f t="shared" si="0"/>
        <v>99.594370137249769</v>
      </c>
      <c r="G10" s="18">
        <f t="shared" si="1"/>
        <v>69.599999999998545</v>
      </c>
      <c r="H10" s="3">
        <v>16371.3</v>
      </c>
      <c r="I10" s="13">
        <f t="shared" si="3"/>
        <v>104.38328049696726</v>
      </c>
    </row>
    <row r="11" spans="1:9" ht="30" outlineLevel="1">
      <c r="A11" s="6" t="s">
        <v>5</v>
      </c>
      <c r="B11" s="6" t="s">
        <v>100</v>
      </c>
      <c r="C11" s="5" t="s">
        <v>101</v>
      </c>
      <c r="D11" s="3">
        <v>2029.5</v>
      </c>
      <c r="E11" s="3">
        <v>2029.5</v>
      </c>
      <c r="F11" s="17"/>
      <c r="G11" s="18"/>
      <c r="H11" s="3">
        <v>1454.2</v>
      </c>
      <c r="I11" s="13"/>
    </row>
    <row r="12" spans="1:9" ht="15" outlineLevel="1">
      <c r="A12" s="6" t="s">
        <v>5</v>
      </c>
      <c r="B12" s="6" t="s">
        <v>14</v>
      </c>
      <c r="C12" s="5" t="s">
        <v>15</v>
      </c>
      <c r="D12" s="3">
        <v>489.3</v>
      </c>
      <c r="E12" s="3">
        <v>0</v>
      </c>
      <c r="F12" s="17">
        <f t="shared" si="0"/>
        <v>0</v>
      </c>
      <c r="G12" s="18">
        <f t="shared" si="1"/>
        <v>489.3</v>
      </c>
      <c r="H12" s="3"/>
      <c r="I12" s="13" t="e">
        <f t="shared" si="3"/>
        <v>#DIV/0!</v>
      </c>
    </row>
    <row r="13" spans="1:9" ht="30" outlineLevel="1">
      <c r="A13" s="6" t="s">
        <v>5</v>
      </c>
      <c r="B13" s="6" t="s">
        <v>16</v>
      </c>
      <c r="C13" s="5" t="s">
        <v>17</v>
      </c>
      <c r="D13" s="3">
        <v>493</v>
      </c>
      <c r="E13" s="3">
        <v>493</v>
      </c>
      <c r="F13" s="17">
        <f t="shared" si="0"/>
        <v>100</v>
      </c>
      <c r="G13" s="18">
        <f t="shared" si="1"/>
        <v>0</v>
      </c>
      <c r="H13" s="3">
        <v>554.5</v>
      </c>
      <c r="I13" s="13">
        <f t="shared" si="3"/>
        <v>88.908926961226328</v>
      </c>
    </row>
    <row r="14" spans="1:9" ht="13.5" customHeight="1">
      <c r="A14" s="6" t="s">
        <v>18</v>
      </c>
      <c r="B14" s="6"/>
      <c r="C14" s="5" t="s">
        <v>96</v>
      </c>
      <c r="D14" s="3">
        <v>1352.4</v>
      </c>
      <c r="E14" s="3">
        <v>1352.4</v>
      </c>
      <c r="F14" s="17">
        <f t="shared" si="0"/>
        <v>100</v>
      </c>
      <c r="G14" s="18">
        <f t="shared" si="1"/>
        <v>0</v>
      </c>
      <c r="H14" s="3">
        <v>1172.5</v>
      </c>
      <c r="I14" s="13">
        <f t="shared" si="3"/>
        <v>115.34328358208955</v>
      </c>
    </row>
    <row r="15" spans="1:9" ht="30" outlineLevel="1">
      <c r="A15" s="6" t="s">
        <v>18</v>
      </c>
      <c r="B15" s="6" t="s">
        <v>19</v>
      </c>
      <c r="C15" s="5" t="s">
        <v>20</v>
      </c>
      <c r="D15" s="3">
        <v>1352.4</v>
      </c>
      <c r="E15" s="3">
        <v>1352.4</v>
      </c>
      <c r="F15" s="17">
        <f t="shared" si="0"/>
        <v>100</v>
      </c>
      <c r="G15" s="18">
        <f t="shared" si="1"/>
        <v>0</v>
      </c>
      <c r="H15" s="3">
        <v>1172.5</v>
      </c>
      <c r="I15" s="13">
        <f t="shared" si="3"/>
        <v>115.34328358208955</v>
      </c>
    </row>
    <row r="16" spans="1:9" ht="60">
      <c r="A16" s="6" t="s">
        <v>21</v>
      </c>
      <c r="B16" s="6"/>
      <c r="C16" s="5" t="s">
        <v>86</v>
      </c>
      <c r="D16" s="3">
        <v>8062</v>
      </c>
      <c r="E16" s="3">
        <v>7895.9</v>
      </c>
      <c r="F16" s="17">
        <f t="shared" si="0"/>
        <v>97.939717191763833</v>
      </c>
      <c r="G16" s="18">
        <f t="shared" si="1"/>
        <v>166.10000000000036</v>
      </c>
      <c r="H16" s="3">
        <v>10594.5</v>
      </c>
      <c r="I16" s="13">
        <f t="shared" si="3"/>
        <v>74.528292982207745</v>
      </c>
    </row>
    <row r="17" spans="1:9" ht="15" outlineLevel="1">
      <c r="A17" s="6" t="s">
        <v>21</v>
      </c>
      <c r="B17" s="6" t="s">
        <v>22</v>
      </c>
      <c r="C17" s="5" t="s">
        <v>23</v>
      </c>
      <c r="D17" s="3">
        <v>816</v>
      </c>
      <c r="E17" s="3">
        <v>816</v>
      </c>
      <c r="F17" s="17">
        <f t="shared" si="0"/>
        <v>100</v>
      </c>
      <c r="G17" s="18">
        <f t="shared" si="1"/>
        <v>0</v>
      </c>
      <c r="H17" s="3">
        <v>790</v>
      </c>
      <c r="I17" s="13">
        <f t="shared" si="3"/>
        <v>103.29113924050633</v>
      </c>
    </row>
    <row r="18" spans="1:9" ht="75" outlineLevel="1">
      <c r="A18" s="6" t="s">
        <v>21</v>
      </c>
      <c r="B18" s="6" t="s">
        <v>24</v>
      </c>
      <c r="C18" s="5" t="s">
        <v>25</v>
      </c>
      <c r="D18" s="3">
        <v>6972.7</v>
      </c>
      <c r="E18" s="3">
        <v>6923.5</v>
      </c>
      <c r="F18" s="17">
        <f t="shared" si="0"/>
        <v>99.294390981972555</v>
      </c>
      <c r="G18" s="18">
        <f t="shared" si="1"/>
        <v>49.199999999999818</v>
      </c>
      <c r="H18" s="3">
        <v>9659.2000000000007</v>
      </c>
      <c r="I18" s="13">
        <f t="shared" si="3"/>
        <v>71.677778698028817</v>
      </c>
    </row>
    <row r="19" spans="1:9" ht="60" outlineLevel="1">
      <c r="A19" s="6" t="s">
        <v>21</v>
      </c>
      <c r="B19" s="6" t="s">
        <v>26</v>
      </c>
      <c r="C19" s="5" t="s">
        <v>27</v>
      </c>
      <c r="D19" s="3">
        <v>273.2</v>
      </c>
      <c r="E19" s="3">
        <v>156.4</v>
      </c>
      <c r="F19" s="17"/>
      <c r="G19" s="18">
        <f t="shared" si="1"/>
        <v>116.79999999999998</v>
      </c>
      <c r="H19" s="3">
        <v>145.30000000000001</v>
      </c>
      <c r="I19" s="13"/>
    </row>
    <row r="20" spans="1:9" ht="30">
      <c r="A20" s="6" t="s">
        <v>28</v>
      </c>
      <c r="B20" s="6"/>
      <c r="C20" s="5" t="s">
        <v>87</v>
      </c>
      <c r="D20" s="3">
        <v>112401.5</v>
      </c>
      <c r="E20" s="3">
        <v>110695.8</v>
      </c>
      <c r="F20" s="17">
        <f t="shared" si="0"/>
        <v>98.482493561028988</v>
      </c>
      <c r="G20" s="18">
        <f t="shared" si="1"/>
        <v>1705.6999999999971</v>
      </c>
      <c r="H20" s="3">
        <v>151772.9</v>
      </c>
      <c r="I20" s="13">
        <f t="shared" si="3"/>
        <v>72.935155090269745</v>
      </c>
    </row>
    <row r="21" spans="1:9" ht="15" outlineLevel="1">
      <c r="A21" s="6" t="s">
        <v>28</v>
      </c>
      <c r="B21" s="6" t="s">
        <v>29</v>
      </c>
      <c r="C21" s="5" t="s">
        <v>30</v>
      </c>
      <c r="D21" s="3">
        <v>199.4</v>
      </c>
      <c r="E21" s="3">
        <v>179.9</v>
      </c>
      <c r="F21" s="17">
        <f t="shared" si="0"/>
        <v>90.220661985957875</v>
      </c>
      <c r="G21" s="18">
        <f t="shared" si="1"/>
        <v>19.5</v>
      </c>
      <c r="H21" s="3">
        <v>119.1</v>
      </c>
      <c r="I21" s="13">
        <f t="shared" si="3"/>
        <v>151.04953820319059</v>
      </c>
    </row>
    <row r="22" spans="1:9" ht="30" outlineLevel="1">
      <c r="A22" s="6" t="s">
        <v>28</v>
      </c>
      <c r="B22" s="6" t="s">
        <v>31</v>
      </c>
      <c r="C22" s="5" t="s">
        <v>114</v>
      </c>
      <c r="D22" s="3">
        <v>684.2</v>
      </c>
      <c r="E22" s="3">
        <v>625</v>
      </c>
      <c r="F22" s="17">
        <f t="shared" ref="F22:F23" si="4">E22/D22*100</f>
        <v>91.347559193218359</v>
      </c>
      <c r="G22" s="18">
        <f t="shared" ref="G22:G23" si="5">D22-E22</f>
        <v>59.200000000000045</v>
      </c>
      <c r="H22" s="3">
        <v>442</v>
      </c>
      <c r="I22" s="13">
        <f t="shared" si="3"/>
        <v>141.40271493212671</v>
      </c>
    </row>
    <row r="23" spans="1:9" ht="15" outlineLevel="1">
      <c r="A23" s="6" t="s">
        <v>28</v>
      </c>
      <c r="B23" s="6" t="s">
        <v>113</v>
      </c>
      <c r="C23" s="5" t="s">
        <v>115</v>
      </c>
      <c r="D23" s="3"/>
      <c r="E23" s="3"/>
      <c r="F23" s="17" t="e">
        <f t="shared" si="4"/>
        <v>#DIV/0!</v>
      </c>
      <c r="G23" s="18">
        <f t="shared" si="5"/>
        <v>0</v>
      </c>
      <c r="H23" s="3">
        <v>10677.5</v>
      </c>
      <c r="I23" s="13"/>
    </row>
    <row r="24" spans="1:9" ht="15" outlineLevel="1">
      <c r="A24" s="6" t="s">
        <v>28</v>
      </c>
      <c r="B24" s="6" t="s">
        <v>32</v>
      </c>
      <c r="C24" s="5" t="s">
        <v>33</v>
      </c>
      <c r="D24" s="3">
        <v>4935.5</v>
      </c>
      <c r="E24" s="3">
        <v>4891.8</v>
      </c>
      <c r="F24" s="17">
        <f t="shared" si="0"/>
        <v>99.114578056934448</v>
      </c>
      <c r="G24" s="18">
        <f t="shared" si="1"/>
        <v>43.699999999999818</v>
      </c>
      <c r="H24" s="3">
        <v>3151.4</v>
      </c>
      <c r="I24" s="13">
        <f t="shared" si="3"/>
        <v>155.22624865139304</v>
      </c>
    </row>
    <row r="25" spans="1:9" ht="30" outlineLevel="1">
      <c r="A25" s="6" t="s">
        <v>28</v>
      </c>
      <c r="B25" s="6" t="s">
        <v>34</v>
      </c>
      <c r="C25" s="5" t="s">
        <v>35</v>
      </c>
      <c r="D25" s="3">
        <v>57409.4</v>
      </c>
      <c r="E25" s="3">
        <v>56839.1</v>
      </c>
      <c r="F25" s="17">
        <f t="shared" si="0"/>
        <v>99.006608673840873</v>
      </c>
      <c r="G25" s="18">
        <f t="shared" si="1"/>
        <v>570.30000000000291</v>
      </c>
      <c r="H25" s="3">
        <v>82844.100000000006</v>
      </c>
      <c r="I25" s="13">
        <f t="shared" si="3"/>
        <v>68.609713908413511</v>
      </c>
    </row>
    <row r="26" spans="1:9" ht="30" outlineLevel="1">
      <c r="A26" s="6" t="s">
        <v>28</v>
      </c>
      <c r="B26" s="6" t="s">
        <v>36</v>
      </c>
      <c r="C26" s="5" t="s">
        <v>37</v>
      </c>
      <c r="D26" s="3">
        <v>49173</v>
      </c>
      <c r="E26" s="3">
        <v>48159.9</v>
      </c>
      <c r="F26" s="17">
        <f t="shared" si="0"/>
        <v>97.939723018729794</v>
      </c>
      <c r="G26" s="18">
        <f t="shared" si="1"/>
        <v>1013.0999999999985</v>
      </c>
      <c r="H26" s="3">
        <v>54538.8</v>
      </c>
      <c r="I26" s="13">
        <f t="shared" si="3"/>
        <v>88.303923078615583</v>
      </c>
    </row>
    <row r="27" spans="1:9" ht="45">
      <c r="A27" s="6" t="s">
        <v>38</v>
      </c>
      <c r="B27" s="6"/>
      <c r="C27" s="5" t="s">
        <v>88</v>
      </c>
      <c r="D27" s="3">
        <v>53939.5</v>
      </c>
      <c r="E27" s="3">
        <v>52716.3</v>
      </c>
      <c r="F27" s="17">
        <f t="shared" si="0"/>
        <v>97.732274121932917</v>
      </c>
      <c r="G27" s="18">
        <f t="shared" si="1"/>
        <v>1223.1999999999971</v>
      </c>
      <c r="H27" s="3">
        <v>55247.1</v>
      </c>
      <c r="I27" s="13">
        <f t="shared" si="3"/>
        <v>95.419126071775722</v>
      </c>
    </row>
    <row r="28" spans="1:9" ht="15" outlineLevel="1">
      <c r="A28" s="6" t="s">
        <v>38</v>
      </c>
      <c r="B28" s="6" t="s">
        <v>39</v>
      </c>
      <c r="C28" s="5" t="s">
        <v>40</v>
      </c>
      <c r="D28" s="3">
        <v>67.900000000000006</v>
      </c>
      <c r="E28" s="3">
        <v>62</v>
      </c>
      <c r="F28" s="17">
        <f t="shared" si="0"/>
        <v>91.31075110456554</v>
      </c>
      <c r="G28" s="18">
        <f t="shared" si="1"/>
        <v>5.9000000000000057</v>
      </c>
      <c r="H28" s="3">
        <v>61.3</v>
      </c>
      <c r="I28" s="13">
        <f t="shared" si="3"/>
        <v>101.14192495921696</v>
      </c>
    </row>
    <row r="29" spans="1:9" ht="15" outlineLevel="1">
      <c r="A29" s="6" t="s">
        <v>38</v>
      </c>
      <c r="B29" s="6" t="s">
        <v>121</v>
      </c>
      <c r="C29" s="5" t="s">
        <v>122</v>
      </c>
      <c r="D29" s="3"/>
      <c r="E29" s="3"/>
      <c r="F29" s="17"/>
      <c r="G29" s="18"/>
      <c r="H29" s="3">
        <v>101.5</v>
      </c>
      <c r="I29" s="13">
        <f t="shared" si="3"/>
        <v>0</v>
      </c>
    </row>
    <row r="30" spans="1:9" ht="15" outlineLevel="1">
      <c r="A30" s="6" t="s">
        <v>38</v>
      </c>
      <c r="B30" s="6" t="s">
        <v>41</v>
      </c>
      <c r="C30" s="5" t="s">
        <v>42</v>
      </c>
      <c r="D30" s="3">
        <v>53871.6</v>
      </c>
      <c r="E30" s="3">
        <v>52654.3</v>
      </c>
      <c r="F30" s="17">
        <f t="shared" si="0"/>
        <v>97.740367837599038</v>
      </c>
      <c r="G30" s="18">
        <f t="shared" si="1"/>
        <v>1217.2999999999956</v>
      </c>
      <c r="H30" s="3">
        <v>55084.3</v>
      </c>
      <c r="I30" s="13">
        <f t="shared" si="3"/>
        <v>95.588579686044838</v>
      </c>
    </row>
    <row r="31" spans="1:9" ht="30">
      <c r="A31" s="6" t="s">
        <v>43</v>
      </c>
      <c r="B31" s="6"/>
      <c r="C31" s="5" t="s">
        <v>89</v>
      </c>
      <c r="D31" s="3">
        <v>10578</v>
      </c>
      <c r="E31" s="3">
        <v>10000</v>
      </c>
      <c r="F31" s="17"/>
      <c r="G31" s="18">
        <f t="shared" si="1"/>
        <v>578</v>
      </c>
      <c r="H31" s="3">
        <v>1422.9</v>
      </c>
      <c r="I31" s="13">
        <f t="shared" si="3"/>
        <v>702.79007660411833</v>
      </c>
    </row>
    <row r="32" spans="1:9" ht="30" outlineLevel="1">
      <c r="A32" s="6" t="s">
        <v>43</v>
      </c>
      <c r="B32" s="6" t="s">
        <v>44</v>
      </c>
      <c r="C32" s="5" t="s">
        <v>45</v>
      </c>
      <c r="D32" s="3">
        <v>10578</v>
      </c>
      <c r="E32" s="3">
        <v>10000</v>
      </c>
      <c r="F32" s="17"/>
      <c r="G32" s="18">
        <f t="shared" si="1"/>
        <v>578</v>
      </c>
      <c r="H32" s="3">
        <v>1422.9</v>
      </c>
      <c r="I32" s="13"/>
    </row>
    <row r="33" spans="1:9" ht="15">
      <c r="A33" s="6" t="s">
        <v>46</v>
      </c>
      <c r="B33" s="6"/>
      <c r="C33" s="5" t="s">
        <v>90</v>
      </c>
      <c r="D33" s="3">
        <v>408253.7</v>
      </c>
      <c r="E33" s="3">
        <v>402472.7</v>
      </c>
      <c r="F33" s="17">
        <f t="shared" si="0"/>
        <v>98.583968742965467</v>
      </c>
      <c r="G33" s="18">
        <f t="shared" si="1"/>
        <v>5781</v>
      </c>
      <c r="H33" s="3">
        <v>392413.9</v>
      </c>
      <c r="I33" s="13">
        <f t="shared" si="3"/>
        <v>102.56331388872819</v>
      </c>
    </row>
    <row r="34" spans="1:9" ht="15" outlineLevel="1">
      <c r="A34" s="6" t="s">
        <v>46</v>
      </c>
      <c r="B34" s="6" t="s">
        <v>47</v>
      </c>
      <c r="C34" s="5" t="s">
        <v>48</v>
      </c>
      <c r="D34" s="3">
        <v>63888</v>
      </c>
      <c r="E34" s="3">
        <v>63819.3</v>
      </c>
      <c r="F34" s="17">
        <f t="shared" si="0"/>
        <v>99.892468069120966</v>
      </c>
      <c r="G34" s="18">
        <f t="shared" si="1"/>
        <v>68.69999999999709</v>
      </c>
      <c r="H34" s="3">
        <v>61110.2</v>
      </c>
      <c r="I34" s="13">
        <f t="shared" si="3"/>
        <v>104.43313882134244</v>
      </c>
    </row>
    <row r="35" spans="1:9" ht="15" outlineLevel="1">
      <c r="A35" s="6" t="s">
        <v>46</v>
      </c>
      <c r="B35" s="6" t="s">
        <v>49</v>
      </c>
      <c r="C35" s="5" t="s">
        <v>50</v>
      </c>
      <c r="D35" s="3">
        <v>283008.8</v>
      </c>
      <c r="E35" s="3">
        <v>278488.7</v>
      </c>
      <c r="F35" s="17">
        <f t="shared" si="0"/>
        <v>98.402841183737053</v>
      </c>
      <c r="G35" s="18">
        <f t="shared" si="1"/>
        <v>4520.0999999999767</v>
      </c>
      <c r="H35" s="3">
        <v>274513.09999999998</v>
      </c>
      <c r="I35" s="13">
        <f t="shared" si="3"/>
        <v>101.44823689652699</v>
      </c>
    </row>
    <row r="36" spans="1:9" ht="30" outlineLevel="1">
      <c r="A36" s="6" t="s">
        <v>46</v>
      </c>
      <c r="B36" s="6" t="s">
        <v>51</v>
      </c>
      <c r="C36" s="5" t="s">
        <v>52</v>
      </c>
      <c r="D36" s="3">
        <v>39936.300000000003</v>
      </c>
      <c r="E36" s="3">
        <v>38889.5</v>
      </c>
      <c r="F36" s="17">
        <f t="shared" si="0"/>
        <v>97.37882578005474</v>
      </c>
      <c r="G36" s="18">
        <f t="shared" si="1"/>
        <v>1046.8000000000029</v>
      </c>
      <c r="H36" s="3">
        <v>36439.199999999997</v>
      </c>
      <c r="I36" s="13">
        <f t="shared" si="3"/>
        <v>106.72435179696591</v>
      </c>
    </row>
    <row r="37" spans="1:9" ht="15" outlineLevel="1">
      <c r="A37" s="6" t="s">
        <v>46</v>
      </c>
      <c r="B37" s="6" t="s">
        <v>53</v>
      </c>
      <c r="C37" s="5" t="s">
        <v>54</v>
      </c>
      <c r="D37" s="3">
        <v>804.1</v>
      </c>
      <c r="E37" s="3">
        <v>771.6</v>
      </c>
      <c r="F37" s="17">
        <f t="shared" si="0"/>
        <v>95.958214152468599</v>
      </c>
      <c r="G37" s="18">
        <f t="shared" si="1"/>
        <v>32.5</v>
      </c>
      <c r="H37" s="3">
        <v>1040.5</v>
      </c>
      <c r="I37" s="13">
        <f t="shared" si="3"/>
        <v>74.156655454108602</v>
      </c>
    </row>
    <row r="38" spans="1:9" ht="30" outlineLevel="1">
      <c r="A38" s="6" t="s">
        <v>46</v>
      </c>
      <c r="B38" s="6" t="s">
        <v>55</v>
      </c>
      <c r="C38" s="5" t="s">
        <v>56</v>
      </c>
      <c r="D38" s="3">
        <v>20616.5</v>
      </c>
      <c r="E38" s="3">
        <v>20503.599999999999</v>
      </c>
      <c r="F38" s="17">
        <f t="shared" si="0"/>
        <v>99.452380374942393</v>
      </c>
      <c r="G38" s="18">
        <f t="shared" si="1"/>
        <v>112.90000000000146</v>
      </c>
      <c r="H38" s="3">
        <v>19310.8</v>
      </c>
      <c r="I38" s="13">
        <f t="shared" si="3"/>
        <v>106.17685440271765</v>
      </c>
    </row>
    <row r="39" spans="1:9" ht="30">
      <c r="A39" s="6" t="s">
        <v>57</v>
      </c>
      <c r="B39" s="6"/>
      <c r="C39" s="5" t="s">
        <v>91</v>
      </c>
      <c r="D39" s="3">
        <v>112124.3</v>
      </c>
      <c r="E39" s="3">
        <v>106466.7</v>
      </c>
      <c r="F39" s="17">
        <f t="shared" si="0"/>
        <v>94.954171397279623</v>
      </c>
      <c r="G39" s="18">
        <f t="shared" si="1"/>
        <v>5657.6000000000058</v>
      </c>
      <c r="H39" s="3">
        <v>98546.3</v>
      </c>
      <c r="I39" s="13">
        <f t="shared" si="3"/>
        <v>108.03723731890491</v>
      </c>
    </row>
    <row r="40" spans="1:9" ht="15" outlineLevel="1">
      <c r="A40" s="6" t="s">
        <v>57</v>
      </c>
      <c r="B40" s="6" t="s">
        <v>58</v>
      </c>
      <c r="C40" s="5" t="s">
        <v>59</v>
      </c>
      <c r="D40" s="3">
        <v>85327.3</v>
      </c>
      <c r="E40" s="3">
        <v>80273.600000000006</v>
      </c>
      <c r="F40" s="17">
        <f t="shared" si="0"/>
        <v>94.077276557444094</v>
      </c>
      <c r="G40" s="18">
        <f t="shared" si="1"/>
        <v>5053.6999999999971</v>
      </c>
      <c r="H40" s="3">
        <v>78384.600000000006</v>
      </c>
      <c r="I40" s="13">
        <f t="shared" si="3"/>
        <v>102.4099121511113</v>
      </c>
    </row>
    <row r="41" spans="1:9" ht="30" outlineLevel="1">
      <c r="A41" s="6" t="s">
        <v>57</v>
      </c>
      <c r="B41" s="6" t="s">
        <v>60</v>
      </c>
      <c r="C41" s="5" t="s">
        <v>61</v>
      </c>
      <c r="D41" s="3">
        <v>26797</v>
      </c>
      <c r="E41" s="3">
        <v>26193.1</v>
      </c>
      <c r="F41" s="17">
        <f t="shared" si="0"/>
        <v>97.746389521215065</v>
      </c>
      <c r="G41" s="18">
        <f t="shared" si="1"/>
        <v>603.90000000000146</v>
      </c>
      <c r="H41" s="3">
        <v>20161.599999999999</v>
      </c>
      <c r="I41" s="13">
        <f t="shared" si="3"/>
        <v>129.91578049361161</v>
      </c>
    </row>
    <row r="42" spans="1:9" ht="15">
      <c r="A42" s="6" t="s">
        <v>62</v>
      </c>
      <c r="B42" s="6"/>
      <c r="C42" s="5" t="s">
        <v>92</v>
      </c>
      <c r="D42" s="3">
        <v>164549.20000000001</v>
      </c>
      <c r="E42" s="3">
        <v>152864.70000000001</v>
      </c>
      <c r="F42" s="17">
        <f t="shared" si="0"/>
        <v>92.899084286037251</v>
      </c>
      <c r="G42" s="18">
        <f t="shared" si="1"/>
        <v>11684.5</v>
      </c>
      <c r="H42" s="3">
        <v>176341.7</v>
      </c>
      <c r="I42" s="13">
        <f t="shared" si="3"/>
        <v>86.686643034517644</v>
      </c>
    </row>
    <row r="43" spans="1:9" ht="15" outlineLevel="1">
      <c r="A43" s="6" t="s">
        <v>62</v>
      </c>
      <c r="B43" s="6" t="s">
        <v>63</v>
      </c>
      <c r="C43" s="5" t="s">
        <v>64</v>
      </c>
      <c r="D43" s="3">
        <v>4865.5</v>
      </c>
      <c r="E43" s="3">
        <v>4865.5</v>
      </c>
      <c r="F43" s="17">
        <f t="shared" si="0"/>
        <v>100</v>
      </c>
      <c r="G43" s="18">
        <f t="shared" si="1"/>
        <v>0</v>
      </c>
      <c r="H43" s="3">
        <v>3859.7</v>
      </c>
      <c r="I43" s="13">
        <f t="shared" si="3"/>
        <v>126.05902013109829</v>
      </c>
    </row>
    <row r="44" spans="1:9" ht="30" outlineLevel="1">
      <c r="A44" s="6" t="s">
        <v>62</v>
      </c>
      <c r="B44" s="6" t="s">
        <v>65</v>
      </c>
      <c r="C44" s="5" t="s">
        <v>66</v>
      </c>
      <c r="D44" s="3">
        <v>86340.9</v>
      </c>
      <c r="E44" s="3">
        <v>79759.8</v>
      </c>
      <c r="F44" s="17">
        <f t="shared" si="0"/>
        <v>92.377772295632781</v>
      </c>
      <c r="G44" s="18">
        <f t="shared" si="1"/>
        <v>6581.0999999999913</v>
      </c>
      <c r="H44" s="3">
        <v>86264.6</v>
      </c>
      <c r="I44" s="13">
        <f t="shared" si="3"/>
        <v>92.459479322920416</v>
      </c>
    </row>
    <row r="45" spans="1:9" ht="30" outlineLevel="1">
      <c r="A45" s="6" t="s">
        <v>62</v>
      </c>
      <c r="B45" s="6" t="s">
        <v>67</v>
      </c>
      <c r="C45" s="5" t="s">
        <v>68</v>
      </c>
      <c r="D45" s="3">
        <v>53912.4</v>
      </c>
      <c r="E45" s="3">
        <v>50518</v>
      </c>
      <c r="F45" s="17">
        <f t="shared" si="0"/>
        <v>93.703860336397554</v>
      </c>
      <c r="G45" s="18">
        <f t="shared" si="1"/>
        <v>3394.4000000000015</v>
      </c>
      <c r="H45" s="3">
        <v>57657</v>
      </c>
      <c r="I45" s="13">
        <f t="shared" si="3"/>
        <v>87.61815564458783</v>
      </c>
    </row>
    <row r="46" spans="1:9" ht="15" outlineLevel="1">
      <c r="A46" s="6" t="s">
        <v>62</v>
      </c>
      <c r="B46" s="6" t="s">
        <v>69</v>
      </c>
      <c r="C46" s="5" t="s">
        <v>70</v>
      </c>
      <c r="D46" s="3">
        <v>8529.2999999999993</v>
      </c>
      <c r="E46" s="3">
        <v>7586.5</v>
      </c>
      <c r="F46" s="17">
        <f t="shared" si="0"/>
        <v>88.946337917531338</v>
      </c>
      <c r="G46" s="18">
        <f t="shared" si="1"/>
        <v>942.79999999999927</v>
      </c>
      <c r="H46" s="3">
        <v>17037</v>
      </c>
      <c r="I46" s="13">
        <f t="shared" si="3"/>
        <v>44.52955332511592</v>
      </c>
    </row>
    <row r="47" spans="1:9" ht="30" outlineLevel="1">
      <c r="A47" s="6" t="s">
        <v>62</v>
      </c>
      <c r="B47" s="6" t="s">
        <v>71</v>
      </c>
      <c r="C47" s="5" t="s">
        <v>72</v>
      </c>
      <c r="D47" s="3">
        <v>10901.1</v>
      </c>
      <c r="E47" s="3">
        <v>10134.9</v>
      </c>
      <c r="F47" s="17">
        <f t="shared" si="0"/>
        <v>92.971351514984718</v>
      </c>
      <c r="G47" s="18">
        <f t="shared" si="1"/>
        <v>766.20000000000073</v>
      </c>
      <c r="H47" s="3">
        <v>11523.5</v>
      </c>
      <c r="I47" s="13">
        <f t="shared" si="3"/>
        <v>87.949841627977605</v>
      </c>
    </row>
    <row r="48" spans="1:9" ht="30">
      <c r="A48" s="6" t="s">
        <v>73</v>
      </c>
      <c r="B48" s="6"/>
      <c r="C48" s="5" t="s">
        <v>93</v>
      </c>
      <c r="D48" s="3">
        <v>8524.7000000000007</v>
      </c>
      <c r="E48" s="3">
        <v>8376.5</v>
      </c>
      <c r="F48" s="17">
        <f t="shared" si="0"/>
        <v>98.261522399615231</v>
      </c>
      <c r="G48" s="18">
        <f t="shared" si="1"/>
        <v>148.20000000000073</v>
      </c>
      <c r="H48" s="3">
        <v>9800.9</v>
      </c>
      <c r="I48" s="13">
        <f t="shared" si="3"/>
        <v>85.466640818700327</v>
      </c>
    </row>
    <row r="49" spans="1:9" ht="15">
      <c r="A49" s="6" t="s">
        <v>73</v>
      </c>
      <c r="B49" s="6" t="s">
        <v>111</v>
      </c>
      <c r="C49" s="5" t="s">
        <v>115</v>
      </c>
      <c r="D49" s="3"/>
      <c r="E49" s="3"/>
      <c r="F49" s="17" t="e">
        <f t="shared" ref="F49:F50" si="6">E49/D49*100</f>
        <v>#DIV/0!</v>
      </c>
      <c r="G49" s="18">
        <f t="shared" ref="G49:G50" si="7">D49-E49</f>
        <v>0</v>
      </c>
      <c r="H49" s="3">
        <v>755</v>
      </c>
      <c r="I49" s="13"/>
    </row>
    <row r="50" spans="1:9" ht="15" outlineLevel="1">
      <c r="A50" s="6" t="s">
        <v>73</v>
      </c>
      <c r="B50" s="6" t="s">
        <v>74</v>
      </c>
      <c r="C50" s="5" t="s">
        <v>75</v>
      </c>
      <c r="D50" s="3">
        <v>8346.5</v>
      </c>
      <c r="E50" s="3">
        <v>8314.9</v>
      </c>
      <c r="F50" s="17">
        <f t="shared" si="6"/>
        <v>99.621398190858429</v>
      </c>
      <c r="G50" s="18">
        <f t="shared" si="7"/>
        <v>31.600000000000364</v>
      </c>
      <c r="H50" s="3">
        <v>8667.9</v>
      </c>
      <c r="I50" s="13">
        <f t="shared" si="3"/>
        <v>95.927502624626499</v>
      </c>
    </row>
    <row r="51" spans="1:9" ht="30" outlineLevel="1">
      <c r="A51" s="6" t="s">
        <v>73</v>
      </c>
      <c r="B51" s="6" t="s">
        <v>76</v>
      </c>
      <c r="C51" s="5" t="s">
        <v>77</v>
      </c>
      <c r="D51" s="3">
        <v>178.2</v>
      </c>
      <c r="E51" s="3">
        <v>61.6</v>
      </c>
      <c r="F51" s="17">
        <f t="shared" si="0"/>
        <v>34.567901234567906</v>
      </c>
      <c r="G51" s="18">
        <f t="shared" si="1"/>
        <v>116.6</v>
      </c>
      <c r="H51" s="3">
        <v>378</v>
      </c>
      <c r="I51" s="13">
        <f t="shared" si="3"/>
        <v>16.296296296296298</v>
      </c>
    </row>
    <row r="52" spans="1:9" ht="30">
      <c r="A52" s="6" t="s">
        <v>78</v>
      </c>
      <c r="B52" s="6"/>
      <c r="C52" s="5" t="s">
        <v>94</v>
      </c>
      <c r="D52" s="3">
        <v>500</v>
      </c>
      <c r="E52" s="3">
        <v>500</v>
      </c>
      <c r="F52" s="17">
        <f t="shared" si="0"/>
        <v>100</v>
      </c>
      <c r="G52" s="18">
        <f t="shared" si="1"/>
        <v>0</v>
      </c>
      <c r="H52" s="3">
        <v>350</v>
      </c>
      <c r="I52" s="13">
        <f t="shared" si="3"/>
        <v>142.85714285714286</v>
      </c>
    </row>
    <row r="53" spans="1:9" ht="30" outlineLevel="1">
      <c r="A53" s="6" t="s">
        <v>78</v>
      </c>
      <c r="B53" s="6" t="s">
        <v>79</v>
      </c>
      <c r="C53" s="5" t="s">
        <v>80</v>
      </c>
      <c r="D53" s="3">
        <v>500</v>
      </c>
      <c r="E53" s="3">
        <v>500</v>
      </c>
      <c r="F53" s="17">
        <f t="shared" si="0"/>
        <v>100</v>
      </c>
      <c r="G53" s="18">
        <f t="shared" si="1"/>
        <v>0</v>
      </c>
      <c r="H53" s="3">
        <v>350</v>
      </c>
      <c r="I53" s="13">
        <f t="shared" si="3"/>
        <v>142.85714285714286</v>
      </c>
    </row>
    <row r="54" spans="1:9" ht="15" outlineLevel="1">
      <c r="A54" s="1"/>
      <c r="B54" s="1"/>
      <c r="C54" s="1"/>
      <c r="D54" s="1"/>
      <c r="E54" s="1"/>
      <c r="F54" s="1"/>
      <c r="G54" s="1"/>
    </row>
    <row r="55" spans="1:9" s="22" customFormat="1" ht="15" outlineLevel="1">
      <c r="C55" s="1"/>
    </row>
    <row r="56" spans="1:9" s="22" customFormat="1" ht="15" outlineLevel="1">
      <c r="C56" s="1"/>
    </row>
    <row r="57" spans="1:9" s="22" customFormat="1" ht="15" outlineLevel="1">
      <c r="A57" s="26"/>
      <c r="B57" s="26"/>
      <c r="C57" s="25"/>
      <c r="D57" s="26"/>
      <c r="E57" s="26"/>
      <c r="F57" s="26"/>
      <c r="G57" s="26"/>
    </row>
  </sheetData>
  <mergeCells count="2">
    <mergeCell ref="A5:C5"/>
    <mergeCell ref="A1:I1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workbookViewId="0">
      <selection activeCell="D8" sqref="D8"/>
    </sheetView>
  </sheetViews>
  <sheetFormatPr defaultRowHeight="15" outlineLevelRow="1"/>
  <cols>
    <col min="1" max="1" width="7.42578125" style="9" customWidth="1"/>
    <col min="2" max="2" width="9.140625" style="9"/>
    <col min="3" max="3" width="46.2851562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s="35" customFormat="1" ht="45.75" customHeight="1">
      <c r="A1" s="48" t="s">
        <v>119</v>
      </c>
      <c r="B1" s="48"/>
      <c r="C1" s="48"/>
      <c r="D1" s="48"/>
      <c r="E1" s="48"/>
      <c r="F1" s="48"/>
      <c r="G1" s="48"/>
      <c r="H1" s="48"/>
      <c r="I1" s="48"/>
    </row>
    <row r="2" spans="1:9" ht="30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97</v>
      </c>
      <c r="E3" s="36" t="s">
        <v>116</v>
      </c>
      <c r="F3" s="36" t="s">
        <v>98</v>
      </c>
      <c r="G3" s="36" t="s">
        <v>84</v>
      </c>
      <c r="H3" s="36" t="s">
        <v>117</v>
      </c>
      <c r="I3" s="36" t="s">
        <v>99</v>
      </c>
    </row>
    <row r="4" spans="1:9" s="34" customFormat="1" ht="12.75">
      <c r="A4" s="36" t="s">
        <v>102</v>
      </c>
      <c r="B4" s="36" t="s">
        <v>103</v>
      </c>
      <c r="C4" s="36" t="s">
        <v>104</v>
      </c>
      <c r="D4" s="36" t="s">
        <v>105</v>
      </c>
      <c r="E4" s="36" t="s">
        <v>106</v>
      </c>
      <c r="F4" s="36" t="s">
        <v>108</v>
      </c>
      <c r="G4" s="36" t="s">
        <v>109</v>
      </c>
      <c r="H4" s="38" t="s">
        <v>107</v>
      </c>
      <c r="I4" s="36" t="s">
        <v>110</v>
      </c>
    </row>
    <row r="5" spans="1:9" s="33" customFormat="1">
      <c r="A5" s="44" t="s">
        <v>4</v>
      </c>
      <c r="B5" s="45"/>
      <c r="C5" s="46"/>
      <c r="D5" s="42">
        <v>976446.2</v>
      </c>
      <c r="E5" s="42">
        <v>953495.6</v>
      </c>
      <c r="F5" s="39">
        <f>E5/D5*100</f>
        <v>97.649578645500384</v>
      </c>
      <c r="G5" s="40">
        <f>D5-E5</f>
        <v>22950.599999999977</v>
      </c>
      <c r="H5" s="42">
        <v>988963.8</v>
      </c>
      <c r="I5" s="41">
        <f>E5/H5*100</f>
        <v>96.413599769779239</v>
      </c>
    </row>
    <row r="6" spans="1:9">
      <c r="A6" s="6" t="s">
        <v>5</v>
      </c>
      <c r="B6" s="6"/>
      <c r="C6" s="5" t="s">
        <v>85</v>
      </c>
      <c r="D6" s="3">
        <v>58472.3</v>
      </c>
      <c r="E6" s="3">
        <v>57802.5</v>
      </c>
      <c r="F6" s="17">
        <f t="shared" ref="F6:F52" si="0">E6/D6*100</f>
        <v>98.854500336056546</v>
      </c>
      <c r="G6" s="18">
        <f t="shared" ref="G6:G52" si="1">D6-E6</f>
        <v>669.80000000000291</v>
      </c>
      <c r="H6" s="3">
        <v>54710.2</v>
      </c>
      <c r="I6" s="13">
        <f>E6/H6*100</f>
        <v>105.65214530380076</v>
      </c>
    </row>
    <row r="7" spans="1:9" ht="60" outlineLevel="1">
      <c r="A7" s="6" t="s">
        <v>5</v>
      </c>
      <c r="B7" s="6" t="s">
        <v>6</v>
      </c>
      <c r="C7" s="5" t="s">
        <v>7</v>
      </c>
      <c r="D7" s="3">
        <v>1534.2</v>
      </c>
      <c r="E7" s="3">
        <v>1531</v>
      </c>
      <c r="F7" s="17">
        <f t="shared" si="0"/>
        <v>99.791422239603705</v>
      </c>
      <c r="G7" s="18">
        <f t="shared" si="1"/>
        <v>3.2000000000000455</v>
      </c>
      <c r="H7" s="3">
        <v>1204.5999999999999</v>
      </c>
      <c r="I7" s="13">
        <f t="shared" ref="I7" si="2">E7/H7*100</f>
        <v>127.09613149593227</v>
      </c>
    </row>
    <row r="8" spans="1:9" ht="60" outlineLevel="1">
      <c r="A8" s="6" t="s">
        <v>5</v>
      </c>
      <c r="B8" s="6" t="s">
        <v>8</v>
      </c>
      <c r="C8" s="5" t="s">
        <v>9</v>
      </c>
      <c r="D8" s="3">
        <v>36767.199999999997</v>
      </c>
      <c r="E8" s="3">
        <v>36660</v>
      </c>
      <c r="F8" s="17">
        <f t="shared" si="0"/>
        <v>99.708435779716709</v>
      </c>
      <c r="G8" s="18">
        <f t="shared" si="1"/>
        <v>107.19999999999709</v>
      </c>
      <c r="H8" s="3">
        <v>35212.1</v>
      </c>
      <c r="I8" s="13">
        <f t="shared" ref="I8:I53" si="3">E8/H8*100</f>
        <v>104.11193879376692</v>
      </c>
    </row>
    <row r="9" spans="1:9" outlineLevel="1">
      <c r="A9" s="6" t="s">
        <v>5</v>
      </c>
      <c r="B9" s="6" t="s">
        <v>10</v>
      </c>
      <c r="C9" s="5" t="s">
        <v>11</v>
      </c>
      <c r="D9" s="3">
        <v>0.5</v>
      </c>
      <c r="E9" s="3">
        <v>0</v>
      </c>
      <c r="F9" s="17"/>
      <c r="G9" s="18">
        <f t="shared" si="1"/>
        <v>0.5</v>
      </c>
      <c r="H9" s="3"/>
      <c r="I9" s="13"/>
    </row>
    <row r="10" spans="1:9" ht="45" outlineLevel="1">
      <c r="A10" s="6" t="s">
        <v>5</v>
      </c>
      <c r="B10" s="6" t="s">
        <v>12</v>
      </c>
      <c r="C10" s="5" t="s">
        <v>13</v>
      </c>
      <c r="D10" s="3">
        <v>17158.5</v>
      </c>
      <c r="E10" s="3">
        <v>17088.900000000001</v>
      </c>
      <c r="F10" s="17">
        <f t="shared" si="0"/>
        <v>99.594370137249769</v>
      </c>
      <c r="G10" s="18">
        <f t="shared" si="1"/>
        <v>69.599999999998545</v>
      </c>
      <c r="H10" s="3">
        <v>16371.3</v>
      </c>
      <c r="I10" s="13">
        <f t="shared" si="3"/>
        <v>104.38328049696726</v>
      </c>
    </row>
    <row r="11" spans="1:9" ht="30" outlineLevel="1">
      <c r="A11" s="6" t="s">
        <v>5</v>
      </c>
      <c r="B11" s="6" t="s">
        <v>100</v>
      </c>
      <c r="C11" s="5" t="s">
        <v>101</v>
      </c>
      <c r="D11" s="3">
        <v>2029.5</v>
      </c>
      <c r="E11" s="3">
        <v>2029.5</v>
      </c>
      <c r="F11" s="17"/>
      <c r="G11" s="18"/>
      <c r="H11" s="3">
        <v>1454.2</v>
      </c>
      <c r="I11" s="13"/>
    </row>
    <row r="12" spans="1:9" outlineLevel="1">
      <c r="A12" s="6" t="s">
        <v>5</v>
      </c>
      <c r="B12" s="6" t="s">
        <v>14</v>
      </c>
      <c r="C12" s="5" t="s">
        <v>15</v>
      </c>
      <c r="D12" s="3">
        <v>489.3</v>
      </c>
      <c r="E12" s="3">
        <v>0</v>
      </c>
      <c r="F12" s="17">
        <f t="shared" si="0"/>
        <v>0</v>
      </c>
      <c r="G12" s="18">
        <f t="shared" si="1"/>
        <v>489.3</v>
      </c>
      <c r="H12" s="3"/>
      <c r="I12" s="13"/>
    </row>
    <row r="13" spans="1:9" outlineLevel="1">
      <c r="A13" s="6" t="s">
        <v>5</v>
      </c>
      <c r="B13" s="6" t="s">
        <v>16</v>
      </c>
      <c r="C13" s="5" t="s">
        <v>17</v>
      </c>
      <c r="D13" s="3">
        <v>493</v>
      </c>
      <c r="E13" s="3">
        <v>493</v>
      </c>
      <c r="F13" s="17">
        <f t="shared" si="0"/>
        <v>100</v>
      </c>
      <c r="G13" s="18">
        <f t="shared" si="1"/>
        <v>0</v>
      </c>
      <c r="H13" s="3">
        <v>468</v>
      </c>
      <c r="I13" s="13">
        <f t="shared" si="3"/>
        <v>105.34188034188034</v>
      </c>
    </row>
    <row r="14" spans="1:9" ht="30">
      <c r="A14" s="6" t="s">
        <v>21</v>
      </c>
      <c r="B14" s="6"/>
      <c r="C14" s="5" t="s">
        <v>86</v>
      </c>
      <c r="D14" s="3">
        <v>5786</v>
      </c>
      <c r="E14" s="3">
        <v>5736.6</v>
      </c>
      <c r="F14" s="17">
        <f t="shared" si="0"/>
        <v>99.146215001728308</v>
      </c>
      <c r="G14" s="18">
        <f t="shared" si="1"/>
        <v>49.399999999999636</v>
      </c>
      <c r="H14" s="3">
        <v>8487.6</v>
      </c>
      <c r="I14" s="13">
        <f t="shared" si="3"/>
        <v>67.588010745086962</v>
      </c>
    </row>
    <row r="15" spans="1:9" outlineLevel="1">
      <c r="A15" s="6" t="s">
        <v>21</v>
      </c>
      <c r="B15" s="6" t="s">
        <v>22</v>
      </c>
      <c r="C15" s="5" t="s">
        <v>23</v>
      </c>
      <c r="D15" s="3">
        <v>816</v>
      </c>
      <c r="E15" s="3">
        <v>816</v>
      </c>
      <c r="F15" s="17">
        <f t="shared" si="0"/>
        <v>100</v>
      </c>
      <c r="G15" s="18">
        <f t="shared" si="1"/>
        <v>0</v>
      </c>
      <c r="H15" s="3">
        <v>790</v>
      </c>
      <c r="I15" s="13">
        <f t="shared" si="3"/>
        <v>103.29113924050633</v>
      </c>
    </row>
    <row r="16" spans="1:9" ht="45" outlineLevel="1">
      <c r="A16" s="6" t="s">
        <v>21</v>
      </c>
      <c r="B16" s="6" t="s">
        <v>24</v>
      </c>
      <c r="C16" s="5" t="s">
        <v>25</v>
      </c>
      <c r="D16" s="3">
        <v>4872.7</v>
      </c>
      <c r="E16" s="3">
        <v>4823.5</v>
      </c>
      <c r="F16" s="17">
        <f t="shared" si="0"/>
        <v>98.990292856116739</v>
      </c>
      <c r="G16" s="18">
        <f t="shared" si="1"/>
        <v>49.199999999999818</v>
      </c>
      <c r="H16" s="3">
        <v>7620.6</v>
      </c>
      <c r="I16" s="13">
        <f t="shared" si="3"/>
        <v>63.295541033514411</v>
      </c>
    </row>
    <row r="17" spans="1:9" ht="45" outlineLevel="1">
      <c r="A17" s="6" t="s">
        <v>21</v>
      </c>
      <c r="B17" s="6" t="s">
        <v>26</v>
      </c>
      <c r="C17" s="5" t="s">
        <v>27</v>
      </c>
      <c r="D17" s="3">
        <v>97.3</v>
      </c>
      <c r="E17" s="3">
        <v>97.1</v>
      </c>
      <c r="F17" s="17"/>
      <c r="G17" s="18"/>
      <c r="H17" s="3">
        <v>76.900000000000006</v>
      </c>
      <c r="I17" s="13"/>
    </row>
    <row r="18" spans="1:9">
      <c r="A18" s="6" t="s">
        <v>28</v>
      </c>
      <c r="B18" s="6"/>
      <c r="C18" s="5" t="s">
        <v>87</v>
      </c>
      <c r="D18" s="3">
        <v>111543.6</v>
      </c>
      <c r="E18" s="3">
        <v>110161.3</v>
      </c>
      <c r="F18" s="17">
        <f t="shared" si="0"/>
        <v>98.760753642521848</v>
      </c>
      <c r="G18" s="18">
        <f t="shared" si="1"/>
        <v>1382.3000000000029</v>
      </c>
      <c r="H18" s="3">
        <v>149958.79999999999</v>
      </c>
      <c r="I18" s="13">
        <f t="shared" si="3"/>
        <v>73.461043966742878</v>
      </c>
    </row>
    <row r="19" spans="1:9" outlineLevel="1">
      <c r="A19" s="6" t="s">
        <v>28</v>
      </c>
      <c r="B19" s="6" t="s">
        <v>31</v>
      </c>
      <c r="C19" s="5" t="s">
        <v>114</v>
      </c>
      <c r="D19" s="3">
        <v>684.2</v>
      </c>
      <c r="E19" s="3">
        <v>625</v>
      </c>
      <c r="F19" s="17">
        <f t="shared" si="0"/>
        <v>91.347559193218359</v>
      </c>
      <c r="G19" s="18">
        <f t="shared" si="1"/>
        <v>59.200000000000045</v>
      </c>
      <c r="H19" s="3">
        <v>442</v>
      </c>
      <c r="I19" s="13">
        <f t="shared" si="3"/>
        <v>141.40271493212671</v>
      </c>
    </row>
    <row r="20" spans="1:9" outlineLevel="1">
      <c r="A20" s="6" t="s">
        <v>28</v>
      </c>
      <c r="B20" s="6" t="s">
        <v>113</v>
      </c>
      <c r="C20" s="5" t="s">
        <v>115</v>
      </c>
      <c r="D20" s="3"/>
      <c r="E20" s="3"/>
      <c r="F20" s="17"/>
      <c r="G20" s="18"/>
      <c r="H20" s="3">
        <v>10677.5</v>
      </c>
      <c r="I20" s="13"/>
    </row>
    <row r="21" spans="1:9" outlineLevel="1">
      <c r="A21" s="6" t="s">
        <v>28</v>
      </c>
      <c r="B21" s="6" t="s">
        <v>32</v>
      </c>
      <c r="C21" s="5" t="s">
        <v>33</v>
      </c>
      <c r="D21" s="3">
        <v>4935.5</v>
      </c>
      <c r="E21" s="3">
        <v>4891.8</v>
      </c>
      <c r="F21" s="17">
        <f t="shared" si="0"/>
        <v>99.114578056934448</v>
      </c>
      <c r="G21" s="18">
        <f t="shared" si="1"/>
        <v>43.699999999999818</v>
      </c>
      <c r="H21" s="3">
        <v>3151.4</v>
      </c>
      <c r="I21" s="13">
        <f t="shared" si="3"/>
        <v>155.22624865139304</v>
      </c>
    </row>
    <row r="22" spans="1:9" outlineLevel="1">
      <c r="A22" s="6" t="s">
        <v>28</v>
      </c>
      <c r="B22" s="6" t="s">
        <v>34</v>
      </c>
      <c r="C22" s="5" t="s">
        <v>35</v>
      </c>
      <c r="D22" s="3">
        <v>57004.2</v>
      </c>
      <c r="E22" s="3">
        <v>56737.8</v>
      </c>
      <c r="F22" s="17">
        <f t="shared" si="0"/>
        <v>99.532666014083176</v>
      </c>
      <c r="G22" s="18">
        <f t="shared" si="1"/>
        <v>266.39999999999418</v>
      </c>
      <c r="H22" s="3">
        <v>83192.800000000003</v>
      </c>
      <c r="I22" s="13">
        <f t="shared" si="3"/>
        <v>68.20037310921137</v>
      </c>
    </row>
    <row r="23" spans="1:9" ht="30" outlineLevel="1">
      <c r="A23" s="6" t="s">
        <v>28</v>
      </c>
      <c r="B23" s="6" t="s">
        <v>36</v>
      </c>
      <c r="C23" s="5" t="s">
        <v>37</v>
      </c>
      <c r="D23" s="3">
        <v>48919.7</v>
      </c>
      <c r="E23" s="3">
        <v>47906.6</v>
      </c>
      <c r="F23" s="17">
        <f t="shared" si="0"/>
        <v>97.929055165914761</v>
      </c>
      <c r="G23" s="18">
        <f t="shared" si="1"/>
        <v>1013.0999999999985</v>
      </c>
      <c r="H23" s="3">
        <v>52495.199999999997</v>
      </c>
      <c r="I23" s="13">
        <f t="shared" si="3"/>
        <v>91.25901034761273</v>
      </c>
    </row>
    <row r="24" spans="1:9" ht="18.75" customHeight="1">
      <c r="A24" s="6" t="s">
        <v>38</v>
      </c>
      <c r="B24" s="6"/>
      <c r="C24" s="5" t="s">
        <v>88</v>
      </c>
      <c r="D24" s="3">
        <v>38536.300000000003</v>
      </c>
      <c r="E24" s="3">
        <v>37941.199999999997</v>
      </c>
      <c r="F24" s="17">
        <f t="shared" si="0"/>
        <v>98.455741729226702</v>
      </c>
      <c r="G24" s="18">
        <f t="shared" si="1"/>
        <v>595.10000000000582</v>
      </c>
      <c r="H24" s="3">
        <v>41141.1</v>
      </c>
      <c r="I24" s="13">
        <f t="shared" si="3"/>
        <v>92.222133098045504</v>
      </c>
    </row>
    <row r="25" spans="1:9" outlineLevel="1">
      <c r="A25" s="6" t="s">
        <v>38</v>
      </c>
      <c r="B25" s="6" t="s">
        <v>39</v>
      </c>
      <c r="C25" s="5" t="s">
        <v>40</v>
      </c>
      <c r="D25" s="3">
        <v>67.900000000000006</v>
      </c>
      <c r="E25" s="3">
        <v>62</v>
      </c>
      <c r="F25" s="17">
        <f t="shared" si="0"/>
        <v>91.31075110456554</v>
      </c>
      <c r="G25" s="18">
        <f t="shared" si="1"/>
        <v>5.9000000000000057</v>
      </c>
      <c r="H25" s="3">
        <v>61.3</v>
      </c>
      <c r="I25" s="13">
        <f t="shared" si="3"/>
        <v>101.14192495921696</v>
      </c>
    </row>
    <row r="26" spans="1:9" outlineLevel="1">
      <c r="A26" s="6" t="s">
        <v>38</v>
      </c>
      <c r="B26" s="6" t="s">
        <v>121</v>
      </c>
      <c r="C26" s="5" t="s">
        <v>122</v>
      </c>
      <c r="D26" s="3"/>
      <c r="E26" s="3"/>
      <c r="F26" s="17"/>
      <c r="G26" s="18"/>
      <c r="H26" s="3">
        <v>101.5</v>
      </c>
      <c r="I26" s="13">
        <f t="shared" si="3"/>
        <v>0</v>
      </c>
    </row>
    <row r="27" spans="1:9" outlineLevel="1">
      <c r="A27" s="6" t="s">
        <v>38</v>
      </c>
      <c r="B27" s="6" t="s">
        <v>41</v>
      </c>
      <c r="C27" s="5" t="s">
        <v>42</v>
      </c>
      <c r="D27" s="3">
        <v>38468.300000000003</v>
      </c>
      <c r="E27" s="3">
        <v>37879.199999999997</v>
      </c>
      <c r="F27" s="17">
        <f t="shared" si="0"/>
        <v>98.468609218499367</v>
      </c>
      <c r="G27" s="18">
        <f t="shared" si="1"/>
        <v>589.10000000000582</v>
      </c>
      <c r="H27" s="3">
        <v>40978.400000000001</v>
      </c>
      <c r="I27" s="13">
        <f t="shared" si="3"/>
        <v>92.436991195361458</v>
      </c>
    </row>
    <row r="28" spans="1:9">
      <c r="A28" s="6" t="s">
        <v>43</v>
      </c>
      <c r="B28" s="6"/>
      <c r="C28" s="5" t="s">
        <v>89</v>
      </c>
      <c r="D28" s="3">
        <v>10578</v>
      </c>
      <c r="E28" s="3">
        <v>10000</v>
      </c>
      <c r="F28" s="17">
        <f t="shared" si="0"/>
        <v>94.535829079221017</v>
      </c>
      <c r="G28" s="18">
        <f t="shared" si="1"/>
        <v>578</v>
      </c>
      <c r="H28" s="3">
        <v>1422.9</v>
      </c>
      <c r="I28" s="13">
        <f t="shared" si="3"/>
        <v>702.79007660411833</v>
      </c>
    </row>
    <row r="29" spans="1:9" ht="30" outlineLevel="1">
      <c r="A29" s="6" t="s">
        <v>43</v>
      </c>
      <c r="B29" s="6" t="s">
        <v>44</v>
      </c>
      <c r="C29" s="5" t="s">
        <v>45</v>
      </c>
      <c r="D29" s="3">
        <v>10578</v>
      </c>
      <c r="E29" s="3">
        <v>10000</v>
      </c>
      <c r="F29" s="17">
        <f t="shared" si="0"/>
        <v>94.535829079221017</v>
      </c>
      <c r="G29" s="18">
        <f t="shared" si="1"/>
        <v>578</v>
      </c>
      <c r="H29" s="3">
        <v>1422.9</v>
      </c>
      <c r="I29" s="13">
        <f t="shared" si="3"/>
        <v>702.79007660411833</v>
      </c>
    </row>
    <row r="30" spans="1:9">
      <c r="A30" s="6" t="s">
        <v>46</v>
      </c>
      <c r="B30" s="6"/>
      <c r="C30" s="5" t="s">
        <v>90</v>
      </c>
      <c r="D30" s="3">
        <v>408253.7</v>
      </c>
      <c r="E30" s="3">
        <v>402472.7</v>
      </c>
      <c r="F30" s="17">
        <f t="shared" si="0"/>
        <v>98.583968742965467</v>
      </c>
      <c r="G30" s="18">
        <f t="shared" si="1"/>
        <v>5781</v>
      </c>
      <c r="H30" s="3">
        <v>392413.9</v>
      </c>
      <c r="I30" s="13">
        <f t="shared" si="3"/>
        <v>102.56331388872819</v>
      </c>
    </row>
    <row r="31" spans="1:9" outlineLevel="1">
      <c r="A31" s="6" t="s">
        <v>46</v>
      </c>
      <c r="B31" s="6" t="s">
        <v>47</v>
      </c>
      <c r="C31" s="5" t="s">
        <v>48</v>
      </c>
      <c r="D31" s="3">
        <v>63888</v>
      </c>
      <c r="E31" s="3">
        <v>63819.3</v>
      </c>
      <c r="F31" s="17">
        <f t="shared" si="0"/>
        <v>99.892468069120966</v>
      </c>
      <c r="G31" s="18">
        <f t="shared" si="1"/>
        <v>68.69999999999709</v>
      </c>
      <c r="H31" s="3">
        <v>61110.2</v>
      </c>
      <c r="I31" s="13">
        <f t="shared" si="3"/>
        <v>104.43313882134244</v>
      </c>
    </row>
    <row r="32" spans="1:9" outlineLevel="1">
      <c r="A32" s="6" t="s">
        <v>46</v>
      </c>
      <c r="B32" s="6" t="s">
        <v>49</v>
      </c>
      <c r="C32" s="5" t="s">
        <v>50</v>
      </c>
      <c r="D32" s="3">
        <v>283008.8</v>
      </c>
      <c r="E32" s="3">
        <v>278488.7</v>
      </c>
      <c r="F32" s="17">
        <f t="shared" si="0"/>
        <v>98.402841183737053</v>
      </c>
      <c r="G32" s="18">
        <f t="shared" si="1"/>
        <v>4520.0999999999767</v>
      </c>
      <c r="H32" s="3">
        <v>274513.09999999998</v>
      </c>
      <c r="I32" s="13">
        <f t="shared" si="3"/>
        <v>101.44823689652699</v>
      </c>
    </row>
    <row r="33" spans="1:9" outlineLevel="1">
      <c r="A33" s="6" t="s">
        <v>46</v>
      </c>
      <c r="B33" s="6" t="s">
        <v>51</v>
      </c>
      <c r="C33" s="5" t="s">
        <v>52</v>
      </c>
      <c r="D33" s="3">
        <v>39936.300000000003</v>
      </c>
      <c r="E33" s="3">
        <v>38889.5</v>
      </c>
      <c r="F33" s="17">
        <f t="shared" si="0"/>
        <v>97.37882578005474</v>
      </c>
      <c r="G33" s="18">
        <f t="shared" si="1"/>
        <v>1046.8000000000029</v>
      </c>
      <c r="H33" s="3">
        <v>36439.199999999997</v>
      </c>
      <c r="I33" s="13">
        <f t="shared" si="3"/>
        <v>106.72435179696591</v>
      </c>
    </row>
    <row r="34" spans="1:9" outlineLevel="1">
      <c r="A34" s="6" t="s">
        <v>46</v>
      </c>
      <c r="B34" s="6" t="s">
        <v>53</v>
      </c>
      <c r="C34" s="5" t="s">
        <v>54</v>
      </c>
      <c r="D34" s="3">
        <v>804.1</v>
      </c>
      <c r="E34" s="3">
        <v>771.6</v>
      </c>
      <c r="F34" s="17">
        <f t="shared" si="0"/>
        <v>95.958214152468599</v>
      </c>
      <c r="G34" s="18">
        <f t="shared" si="1"/>
        <v>32.5</v>
      </c>
      <c r="H34" s="3">
        <v>1040.5</v>
      </c>
      <c r="I34" s="13">
        <f t="shared" si="3"/>
        <v>74.156655454108602</v>
      </c>
    </row>
    <row r="35" spans="1:9" outlineLevel="1">
      <c r="A35" s="6" t="s">
        <v>46</v>
      </c>
      <c r="B35" s="6" t="s">
        <v>55</v>
      </c>
      <c r="C35" s="5" t="s">
        <v>56</v>
      </c>
      <c r="D35" s="3">
        <v>20616.5</v>
      </c>
      <c r="E35" s="3">
        <v>20503.599999999999</v>
      </c>
      <c r="F35" s="17">
        <f t="shared" si="0"/>
        <v>99.452380374942393</v>
      </c>
      <c r="G35" s="18">
        <f t="shared" si="1"/>
        <v>112.90000000000146</v>
      </c>
      <c r="H35" s="3">
        <v>19310.8</v>
      </c>
      <c r="I35" s="13">
        <f t="shared" si="3"/>
        <v>106.17685440271765</v>
      </c>
    </row>
    <row r="36" spans="1:9">
      <c r="A36" s="6" t="s">
        <v>57</v>
      </c>
      <c r="B36" s="6"/>
      <c r="C36" s="5" t="s">
        <v>91</v>
      </c>
      <c r="D36" s="3">
        <v>102016.3</v>
      </c>
      <c r="E36" s="3">
        <v>99946</v>
      </c>
      <c r="F36" s="17">
        <f t="shared" si="0"/>
        <v>97.970618420781776</v>
      </c>
      <c r="G36" s="18">
        <f t="shared" si="1"/>
        <v>2070.3000000000029</v>
      </c>
      <c r="H36" s="3">
        <v>93353.1</v>
      </c>
      <c r="I36" s="13">
        <f t="shared" si="3"/>
        <v>107.06232572887242</v>
      </c>
    </row>
    <row r="37" spans="1:9" outlineLevel="1">
      <c r="A37" s="6" t="s">
        <v>57</v>
      </c>
      <c r="B37" s="6" t="s">
        <v>58</v>
      </c>
      <c r="C37" s="5" t="s">
        <v>59</v>
      </c>
      <c r="D37" s="3">
        <v>75219.3</v>
      </c>
      <c r="E37" s="3">
        <v>73753</v>
      </c>
      <c r="F37" s="17">
        <f t="shared" si="0"/>
        <v>98.050633281617877</v>
      </c>
      <c r="G37" s="18">
        <f t="shared" si="1"/>
        <v>1466.3000000000029</v>
      </c>
      <c r="H37" s="3">
        <v>73191.5</v>
      </c>
      <c r="I37" s="13">
        <f t="shared" si="3"/>
        <v>100.76716558616778</v>
      </c>
    </row>
    <row r="38" spans="1:9" ht="30" outlineLevel="1">
      <c r="A38" s="6" t="s">
        <v>57</v>
      </c>
      <c r="B38" s="6" t="s">
        <v>60</v>
      </c>
      <c r="C38" s="5" t="s">
        <v>61</v>
      </c>
      <c r="D38" s="3">
        <v>26797</v>
      </c>
      <c r="E38" s="3">
        <v>26193.1</v>
      </c>
      <c r="F38" s="17">
        <f t="shared" si="0"/>
        <v>97.746389521215065</v>
      </c>
      <c r="G38" s="18">
        <f t="shared" si="1"/>
        <v>603.90000000000146</v>
      </c>
      <c r="H38" s="3">
        <v>20161.599999999999</v>
      </c>
      <c r="I38" s="13">
        <f t="shared" si="3"/>
        <v>129.91578049361161</v>
      </c>
    </row>
    <row r="39" spans="1:9">
      <c r="A39" s="6" t="s">
        <v>62</v>
      </c>
      <c r="B39" s="6"/>
      <c r="C39" s="5" t="s">
        <v>92</v>
      </c>
      <c r="D39" s="3">
        <v>164549.20000000001</v>
      </c>
      <c r="E39" s="3">
        <v>152864.70000000001</v>
      </c>
      <c r="F39" s="17">
        <f t="shared" si="0"/>
        <v>92.899084286037251</v>
      </c>
      <c r="G39" s="18">
        <f t="shared" si="1"/>
        <v>11684.5</v>
      </c>
      <c r="H39" s="3">
        <v>176341.7</v>
      </c>
      <c r="I39" s="13">
        <f t="shared" si="3"/>
        <v>86.686643034517644</v>
      </c>
    </row>
    <row r="40" spans="1:9" outlineLevel="1">
      <c r="A40" s="6" t="s">
        <v>62</v>
      </c>
      <c r="B40" s="6" t="s">
        <v>63</v>
      </c>
      <c r="C40" s="5" t="s">
        <v>64</v>
      </c>
      <c r="D40" s="3">
        <v>4865.5</v>
      </c>
      <c r="E40" s="3">
        <v>4865.5</v>
      </c>
      <c r="F40" s="17">
        <f t="shared" si="0"/>
        <v>100</v>
      </c>
      <c r="G40" s="18">
        <f t="shared" si="1"/>
        <v>0</v>
      </c>
      <c r="H40" s="3">
        <v>3859.7</v>
      </c>
      <c r="I40" s="13">
        <f t="shared" si="3"/>
        <v>126.05902013109829</v>
      </c>
    </row>
    <row r="41" spans="1:9" outlineLevel="1">
      <c r="A41" s="6" t="s">
        <v>62</v>
      </c>
      <c r="B41" s="6" t="s">
        <v>65</v>
      </c>
      <c r="C41" s="5" t="s">
        <v>66</v>
      </c>
      <c r="D41" s="3">
        <v>86340.9</v>
      </c>
      <c r="E41" s="3">
        <v>79759.8</v>
      </c>
      <c r="F41" s="17">
        <f t="shared" si="0"/>
        <v>92.377772295632781</v>
      </c>
      <c r="G41" s="18">
        <f t="shared" si="1"/>
        <v>6581.0999999999913</v>
      </c>
      <c r="H41" s="3">
        <v>86264.6</v>
      </c>
      <c r="I41" s="13">
        <f t="shared" si="3"/>
        <v>92.459479322920416</v>
      </c>
    </row>
    <row r="42" spans="1:9" outlineLevel="1">
      <c r="A42" s="6" t="s">
        <v>62</v>
      </c>
      <c r="B42" s="6" t="s">
        <v>67</v>
      </c>
      <c r="C42" s="5" t="s">
        <v>68</v>
      </c>
      <c r="D42" s="3">
        <v>53912.4</v>
      </c>
      <c r="E42" s="3">
        <v>50518</v>
      </c>
      <c r="F42" s="17">
        <f t="shared" si="0"/>
        <v>93.703860336397554</v>
      </c>
      <c r="G42" s="18">
        <f t="shared" si="1"/>
        <v>3394.4000000000015</v>
      </c>
      <c r="H42" s="3">
        <v>57657</v>
      </c>
      <c r="I42" s="13">
        <f t="shared" si="3"/>
        <v>87.61815564458783</v>
      </c>
    </row>
    <row r="43" spans="1:9" outlineLevel="1">
      <c r="A43" s="6" t="s">
        <v>62</v>
      </c>
      <c r="B43" s="6" t="s">
        <v>69</v>
      </c>
      <c r="C43" s="5" t="s">
        <v>70</v>
      </c>
      <c r="D43" s="3">
        <v>8529.2999999999993</v>
      </c>
      <c r="E43" s="3">
        <v>7586.5</v>
      </c>
      <c r="F43" s="17">
        <f t="shared" si="0"/>
        <v>88.946337917531338</v>
      </c>
      <c r="G43" s="18">
        <f t="shared" si="1"/>
        <v>942.79999999999927</v>
      </c>
      <c r="H43" s="3">
        <v>17037</v>
      </c>
      <c r="I43" s="13">
        <f t="shared" si="3"/>
        <v>44.52955332511592</v>
      </c>
    </row>
    <row r="44" spans="1:9" outlineLevel="1">
      <c r="A44" s="6" t="s">
        <v>62</v>
      </c>
      <c r="B44" s="6" t="s">
        <v>71</v>
      </c>
      <c r="C44" s="5" t="s">
        <v>72</v>
      </c>
      <c r="D44" s="3">
        <v>10901.1</v>
      </c>
      <c r="E44" s="3">
        <v>10134.9</v>
      </c>
      <c r="F44" s="17">
        <f t="shared" si="0"/>
        <v>92.971351514984718</v>
      </c>
      <c r="G44" s="18">
        <f t="shared" si="1"/>
        <v>766.20000000000073</v>
      </c>
      <c r="H44" s="3">
        <v>11523.5</v>
      </c>
      <c r="I44" s="13">
        <f t="shared" si="3"/>
        <v>87.949841627977605</v>
      </c>
    </row>
    <row r="45" spans="1:9">
      <c r="A45" s="6" t="s">
        <v>73</v>
      </c>
      <c r="B45" s="6"/>
      <c r="C45" s="5" t="s">
        <v>93</v>
      </c>
      <c r="D45" s="3">
        <v>8474.7000000000007</v>
      </c>
      <c r="E45" s="3">
        <v>8334.6</v>
      </c>
      <c r="F45" s="17">
        <f t="shared" si="0"/>
        <v>98.346844136075603</v>
      </c>
      <c r="G45" s="18">
        <f t="shared" si="1"/>
        <v>140.10000000000036</v>
      </c>
      <c r="H45" s="3">
        <v>9317.5</v>
      </c>
      <c r="I45" s="13">
        <f t="shared" si="3"/>
        <v>89.451033002414817</v>
      </c>
    </row>
    <row r="46" spans="1:9">
      <c r="A46" s="6" t="s">
        <v>73</v>
      </c>
      <c r="B46" s="6" t="s">
        <v>111</v>
      </c>
      <c r="C46" s="5" t="s">
        <v>112</v>
      </c>
      <c r="D46" s="3"/>
      <c r="E46" s="3"/>
      <c r="F46" s="17"/>
      <c r="G46" s="18"/>
      <c r="H46" s="3">
        <v>566</v>
      </c>
      <c r="I46" s="13"/>
    </row>
    <row r="47" spans="1:9" outlineLevel="1">
      <c r="A47" s="6" t="s">
        <v>73</v>
      </c>
      <c r="B47" s="6" t="s">
        <v>74</v>
      </c>
      <c r="C47" s="5" t="s">
        <v>75</v>
      </c>
      <c r="D47" s="3">
        <v>8296.5</v>
      </c>
      <c r="E47" s="3">
        <v>8273</v>
      </c>
      <c r="F47" s="17">
        <f t="shared" si="0"/>
        <v>99.716748026276136</v>
      </c>
      <c r="G47" s="18">
        <f t="shared" si="1"/>
        <v>23.5</v>
      </c>
      <c r="H47" s="3">
        <v>8373.5</v>
      </c>
      <c r="I47" s="13">
        <f t="shared" si="3"/>
        <v>98.799785036125883</v>
      </c>
    </row>
    <row r="48" spans="1:9" ht="30" outlineLevel="1">
      <c r="A48" s="6" t="s">
        <v>73</v>
      </c>
      <c r="B48" s="6" t="s">
        <v>76</v>
      </c>
      <c r="C48" s="5" t="s">
        <v>77</v>
      </c>
      <c r="D48" s="3">
        <v>178.2</v>
      </c>
      <c r="E48" s="3">
        <v>61.6</v>
      </c>
      <c r="F48" s="17">
        <f t="shared" si="0"/>
        <v>34.567901234567906</v>
      </c>
      <c r="G48" s="18">
        <f t="shared" si="1"/>
        <v>116.6</v>
      </c>
      <c r="H48" s="3">
        <v>378</v>
      </c>
      <c r="I48" s="13">
        <f t="shared" si="3"/>
        <v>16.296296296296298</v>
      </c>
    </row>
    <row r="49" spans="1:9">
      <c r="A49" s="6" t="s">
        <v>78</v>
      </c>
      <c r="B49" s="6"/>
      <c r="C49" s="5" t="s">
        <v>94</v>
      </c>
      <c r="D49" s="3">
        <v>500</v>
      </c>
      <c r="E49" s="3">
        <v>500</v>
      </c>
      <c r="F49" s="17">
        <f t="shared" si="0"/>
        <v>100</v>
      </c>
      <c r="G49" s="18">
        <f t="shared" si="1"/>
        <v>0</v>
      </c>
      <c r="H49" s="3">
        <v>350</v>
      </c>
      <c r="I49" s="13">
        <f t="shared" si="3"/>
        <v>142.85714285714286</v>
      </c>
    </row>
    <row r="50" spans="1:9" outlineLevel="1">
      <c r="A50" s="6" t="s">
        <v>78</v>
      </c>
      <c r="B50" s="6" t="s">
        <v>79</v>
      </c>
      <c r="C50" s="5" t="s">
        <v>80</v>
      </c>
      <c r="D50" s="3">
        <v>500</v>
      </c>
      <c r="E50" s="3">
        <v>500</v>
      </c>
      <c r="F50" s="17">
        <f t="shared" si="0"/>
        <v>100</v>
      </c>
      <c r="G50" s="18">
        <f t="shared" si="1"/>
        <v>0</v>
      </c>
      <c r="H50" s="3">
        <v>350</v>
      </c>
      <c r="I50" s="13">
        <f t="shared" si="3"/>
        <v>142.85714285714286</v>
      </c>
    </row>
    <row r="51" spans="1:9" ht="45">
      <c r="A51" s="6" t="s">
        <v>81</v>
      </c>
      <c r="B51" s="6"/>
      <c r="C51" s="5" t="s">
        <v>95</v>
      </c>
      <c r="D51" s="3">
        <v>67736.100000000006</v>
      </c>
      <c r="E51" s="3">
        <v>67736.100000000006</v>
      </c>
      <c r="F51" s="17">
        <f t="shared" si="0"/>
        <v>100</v>
      </c>
      <c r="G51" s="18">
        <f t="shared" si="1"/>
        <v>0</v>
      </c>
      <c r="H51" s="3">
        <v>61467</v>
      </c>
      <c r="I51" s="13">
        <f t="shared" si="3"/>
        <v>110.19913124115379</v>
      </c>
    </row>
    <row r="52" spans="1:9" ht="45" outlineLevel="1">
      <c r="A52" s="6" t="s">
        <v>81</v>
      </c>
      <c r="B52" s="6" t="s">
        <v>82</v>
      </c>
      <c r="C52" s="5" t="s">
        <v>83</v>
      </c>
      <c r="D52" s="3">
        <v>67736.100000000006</v>
      </c>
      <c r="E52" s="3">
        <v>67736.100000000006</v>
      </c>
      <c r="F52" s="17">
        <f t="shared" si="0"/>
        <v>100</v>
      </c>
      <c r="G52" s="18">
        <f t="shared" si="1"/>
        <v>0</v>
      </c>
      <c r="H52" s="3">
        <v>61270.7</v>
      </c>
      <c r="I52" s="13">
        <f t="shared" si="3"/>
        <v>110.55218889289662</v>
      </c>
    </row>
    <row r="53" spans="1:9" ht="15.75" outlineLevel="1">
      <c r="A53" s="6" t="s">
        <v>81</v>
      </c>
      <c r="B53" s="6" t="s">
        <v>123</v>
      </c>
      <c r="C53" s="51" t="s">
        <v>124</v>
      </c>
      <c r="D53" s="50"/>
      <c r="E53" s="50"/>
      <c r="F53" s="50"/>
      <c r="G53" s="50"/>
      <c r="H53" s="3">
        <v>196.2</v>
      </c>
      <c r="I53" s="13">
        <f t="shared" si="3"/>
        <v>0</v>
      </c>
    </row>
    <row r="54" spans="1:9" s="22" customFormat="1" outlineLevel="1">
      <c r="C54" s="1"/>
    </row>
    <row r="55" spans="1:9" s="22" customFormat="1" outlineLevel="1">
      <c r="C55" s="1"/>
    </row>
    <row r="56" spans="1:9" s="22" customFormat="1" outlineLevel="1">
      <c r="C56" s="1"/>
    </row>
    <row r="57" spans="1:9" outlineLevel="1">
      <c r="A57" s="25"/>
      <c r="B57" s="25"/>
      <c r="C57" s="25"/>
      <c r="D57" s="25"/>
      <c r="E57" s="25"/>
      <c r="F57" s="25"/>
      <c r="G57" s="25"/>
    </row>
  </sheetData>
  <mergeCells count="2">
    <mergeCell ref="A5:C5"/>
    <mergeCell ref="A1:I1"/>
  </mergeCells>
  <pageMargins left="0.70866141732283472" right="0.70866141732283472" top="0.35433070866141736" bottom="0.35433070866141736" header="0.11811023622047245" footer="0.11811023622047245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topLeftCell="A15" zoomScaleSheetLayoutView="100" workbookViewId="0">
      <selection activeCell="G19" sqref="G19"/>
    </sheetView>
  </sheetViews>
  <sheetFormatPr defaultRowHeight="15" outlineLevelRow="1"/>
  <cols>
    <col min="1" max="1" width="8.7109375" style="9" customWidth="1"/>
    <col min="2" max="2" width="8.42578125" style="9" customWidth="1"/>
    <col min="3" max="3" width="30.7109375" style="7" customWidth="1"/>
    <col min="4" max="9" width="13.7109375" style="15" customWidth="1"/>
    <col min="10" max="16384" width="9.140625" style="1"/>
  </cols>
  <sheetData>
    <row r="1" spans="1:9" s="22" customFormat="1" outlineLevel="1">
      <c r="A1" s="28"/>
      <c r="B1" s="28"/>
      <c r="C1" s="27"/>
      <c r="D1" s="30"/>
      <c r="E1" s="30"/>
      <c r="F1" s="31"/>
      <c r="G1" s="32"/>
      <c r="H1" s="30"/>
      <c r="I1" s="31"/>
    </row>
    <row r="2" spans="1:9" s="22" customFormat="1" ht="50.25" customHeight="1">
      <c r="A2" s="49" t="s">
        <v>120</v>
      </c>
      <c r="B2" s="49"/>
      <c r="C2" s="49"/>
      <c r="D2" s="49"/>
      <c r="E2" s="49"/>
      <c r="F2" s="49"/>
      <c r="G2" s="49"/>
      <c r="H2" s="49"/>
      <c r="I2" s="49"/>
    </row>
    <row r="3" spans="1:9">
      <c r="A3" s="20" t="s">
        <v>0</v>
      </c>
      <c r="B3" s="8"/>
      <c r="C3" s="4"/>
      <c r="D3" s="12"/>
      <c r="E3" s="12"/>
      <c r="F3" s="12"/>
      <c r="G3" s="12"/>
      <c r="H3" s="12"/>
      <c r="I3" s="12"/>
    </row>
    <row r="4" spans="1:9" s="34" customFormat="1" ht="50.25" customHeight="1">
      <c r="A4" s="36" t="s">
        <v>1</v>
      </c>
      <c r="B4" s="36" t="s">
        <v>2</v>
      </c>
      <c r="C4" s="37" t="s">
        <v>3</v>
      </c>
      <c r="D4" s="36" t="s">
        <v>97</v>
      </c>
      <c r="E4" s="36" t="s">
        <v>116</v>
      </c>
      <c r="F4" s="36" t="s">
        <v>98</v>
      </c>
      <c r="G4" s="36" t="s">
        <v>84</v>
      </c>
      <c r="H4" s="36" t="s">
        <v>117</v>
      </c>
      <c r="I4" s="36" t="s">
        <v>99</v>
      </c>
    </row>
    <row r="5" spans="1:9" s="34" customFormat="1" ht="15.75" customHeight="1">
      <c r="A5" s="36" t="s">
        <v>102</v>
      </c>
      <c r="B5" s="36" t="s">
        <v>103</v>
      </c>
      <c r="C5" s="36" t="s">
        <v>104</v>
      </c>
      <c r="D5" s="36" t="s">
        <v>105</v>
      </c>
      <c r="E5" s="36" t="s">
        <v>106</v>
      </c>
      <c r="F5" s="36" t="s">
        <v>108</v>
      </c>
      <c r="G5" s="36" t="s">
        <v>109</v>
      </c>
      <c r="H5" s="38" t="s">
        <v>107</v>
      </c>
      <c r="I5" s="36" t="s">
        <v>110</v>
      </c>
    </row>
    <row r="6" spans="1:9" s="33" customFormat="1">
      <c r="A6" s="44" t="s">
        <v>4</v>
      </c>
      <c r="B6" s="45"/>
      <c r="C6" s="46"/>
      <c r="D6" s="42">
        <v>109483.4</v>
      </c>
      <c r="E6" s="42">
        <v>104342.3</v>
      </c>
      <c r="F6" s="41">
        <f t="shared" ref="F6:F23" si="0">E6/D6*100</f>
        <v>95.304219635122777</v>
      </c>
      <c r="G6" s="43">
        <f t="shared" ref="G6:G23" si="1">D6-E6</f>
        <v>5141.0999999999913</v>
      </c>
      <c r="H6" s="42">
        <v>106808.4</v>
      </c>
      <c r="I6" s="41">
        <f>E6/H6*100</f>
        <v>97.691099201935444</v>
      </c>
    </row>
    <row r="7" spans="1:9" ht="30">
      <c r="A7" s="6" t="s">
        <v>5</v>
      </c>
      <c r="B7" s="6"/>
      <c r="C7" s="5" t="s">
        <v>85</v>
      </c>
      <c r="D7" s="3">
        <v>19955.099999999999</v>
      </c>
      <c r="E7" s="3">
        <v>19493.2</v>
      </c>
      <c r="F7" s="13">
        <f t="shared" si="0"/>
        <v>97.68530350637181</v>
      </c>
      <c r="G7" s="14">
        <f t="shared" si="1"/>
        <v>461.89999999999782</v>
      </c>
      <c r="H7" s="3">
        <v>20308.900000000001</v>
      </c>
      <c r="I7" s="13">
        <f>E7/H7*100</f>
        <v>95.983534312542773</v>
      </c>
    </row>
    <row r="8" spans="1:9" ht="120" outlineLevel="1">
      <c r="A8" s="6" t="s">
        <v>5</v>
      </c>
      <c r="B8" s="6" t="s">
        <v>8</v>
      </c>
      <c r="C8" s="21" t="s">
        <v>9</v>
      </c>
      <c r="D8" s="3">
        <v>19955.099999999999</v>
      </c>
      <c r="E8" s="3">
        <v>19493.2</v>
      </c>
      <c r="F8" s="13">
        <f t="shared" si="0"/>
        <v>97.68530350637181</v>
      </c>
      <c r="G8" s="14">
        <f t="shared" si="1"/>
        <v>461.89999999999782</v>
      </c>
      <c r="H8" s="3">
        <v>20222.5</v>
      </c>
      <c r="I8" s="13">
        <f t="shared" ref="I8:I25" si="2">E8/H8*100</f>
        <v>96.393620966744962</v>
      </c>
    </row>
    <row r="9" spans="1:9" ht="30" outlineLevel="1">
      <c r="A9" s="6" t="s">
        <v>5</v>
      </c>
      <c r="B9" s="6" t="s">
        <v>16</v>
      </c>
      <c r="C9" s="5" t="s">
        <v>17</v>
      </c>
      <c r="D9" s="3"/>
      <c r="E9" s="3"/>
      <c r="F9" s="13" t="e">
        <f t="shared" ref="F9:F10" si="3">E9/D9*100</f>
        <v>#DIV/0!</v>
      </c>
      <c r="G9" s="14">
        <f t="shared" ref="G9:G10" si="4">D9-E9</f>
        <v>0</v>
      </c>
      <c r="H9" s="3">
        <v>86.5</v>
      </c>
      <c r="I9" s="13">
        <f t="shared" si="2"/>
        <v>0</v>
      </c>
    </row>
    <row r="10" spans="1:9" ht="16.5" customHeight="1">
      <c r="A10" s="6" t="s">
        <v>18</v>
      </c>
      <c r="B10" s="6"/>
      <c r="C10" s="5" t="s">
        <v>96</v>
      </c>
      <c r="D10" s="3">
        <v>1352.4</v>
      </c>
      <c r="E10" s="3">
        <v>1352.4</v>
      </c>
      <c r="F10" s="13">
        <f t="shared" si="3"/>
        <v>100</v>
      </c>
      <c r="G10" s="14">
        <f t="shared" si="4"/>
        <v>0</v>
      </c>
      <c r="H10" s="3">
        <v>1172.5</v>
      </c>
      <c r="I10" s="13">
        <f t="shared" si="2"/>
        <v>115.34328358208955</v>
      </c>
    </row>
    <row r="11" spans="1:9" ht="30" outlineLevel="1">
      <c r="A11" s="6" t="s">
        <v>18</v>
      </c>
      <c r="B11" s="6" t="s">
        <v>19</v>
      </c>
      <c r="C11" s="21" t="s">
        <v>20</v>
      </c>
      <c r="D11" s="3">
        <v>1352.4</v>
      </c>
      <c r="E11" s="3">
        <v>1352.4</v>
      </c>
      <c r="F11" s="13">
        <f t="shared" si="0"/>
        <v>100</v>
      </c>
      <c r="G11" s="14">
        <f t="shared" si="1"/>
        <v>0</v>
      </c>
      <c r="H11" s="3">
        <v>1172.5</v>
      </c>
      <c r="I11" s="13">
        <f t="shared" si="2"/>
        <v>115.34328358208955</v>
      </c>
    </row>
    <row r="12" spans="1:9" ht="60">
      <c r="A12" s="6" t="s">
        <v>21</v>
      </c>
      <c r="B12" s="6"/>
      <c r="C12" s="5" t="s">
        <v>86</v>
      </c>
      <c r="D12" s="3">
        <v>2275.9</v>
      </c>
      <c r="E12" s="3">
        <v>2159.3000000000002</v>
      </c>
      <c r="F12" s="13">
        <f t="shared" si="0"/>
        <v>94.876752054132439</v>
      </c>
      <c r="G12" s="14">
        <f t="shared" si="1"/>
        <v>116.59999999999991</v>
      </c>
      <c r="H12" s="3">
        <v>2106.9</v>
      </c>
      <c r="I12" s="13">
        <f t="shared" si="2"/>
        <v>102.48706630594712</v>
      </c>
    </row>
    <row r="13" spans="1:9" ht="75" outlineLevel="1">
      <c r="A13" s="6" t="s">
        <v>21</v>
      </c>
      <c r="B13" s="6" t="s">
        <v>24</v>
      </c>
      <c r="C13" s="21" t="s">
        <v>25</v>
      </c>
      <c r="D13" s="3">
        <v>2100</v>
      </c>
      <c r="E13" s="3">
        <v>2100</v>
      </c>
      <c r="F13" s="13">
        <f t="shared" si="0"/>
        <v>100</v>
      </c>
      <c r="G13" s="14">
        <f t="shared" si="1"/>
        <v>0</v>
      </c>
      <c r="H13" s="3">
        <v>2038.5</v>
      </c>
      <c r="I13" s="13">
        <f t="shared" si="2"/>
        <v>103.01692420897719</v>
      </c>
    </row>
    <row r="14" spans="1:9" ht="60" outlineLevel="1">
      <c r="A14" s="6" t="s">
        <v>21</v>
      </c>
      <c r="B14" s="6" t="s">
        <v>26</v>
      </c>
      <c r="C14" s="21" t="s">
        <v>27</v>
      </c>
      <c r="D14" s="3">
        <v>175.9</v>
      </c>
      <c r="E14" s="3">
        <v>59.3</v>
      </c>
      <c r="F14" s="13">
        <f t="shared" si="0"/>
        <v>33.712336554860713</v>
      </c>
      <c r="G14" s="14">
        <f t="shared" si="1"/>
        <v>116.60000000000001</v>
      </c>
      <c r="H14" s="3">
        <v>68.400000000000006</v>
      </c>
      <c r="I14" s="13">
        <f t="shared" si="2"/>
        <v>86.695906432748529</v>
      </c>
    </row>
    <row r="15" spans="1:9" ht="30">
      <c r="A15" s="6" t="s">
        <v>28</v>
      </c>
      <c r="B15" s="6"/>
      <c r="C15" s="5" t="s">
        <v>87</v>
      </c>
      <c r="D15" s="3">
        <v>7194.9</v>
      </c>
      <c r="E15" s="3">
        <v>6871.5</v>
      </c>
      <c r="F15" s="13">
        <f t="shared" si="0"/>
        <v>95.505149480882295</v>
      </c>
      <c r="G15" s="14">
        <f t="shared" si="1"/>
        <v>323.39999999999964</v>
      </c>
      <c r="H15" s="3">
        <v>8313.1</v>
      </c>
      <c r="I15" s="13">
        <f t="shared" si="2"/>
        <v>82.658695312218072</v>
      </c>
    </row>
    <row r="16" spans="1:9" outlineLevel="1">
      <c r="A16" s="6" t="s">
        <v>28</v>
      </c>
      <c r="B16" s="6" t="s">
        <v>29</v>
      </c>
      <c r="C16" s="21" t="s">
        <v>30</v>
      </c>
      <c r="D16" s="3">
        <v>199.4</v>
      </c>
      <c r="E16" s="3">
        <v>179.9</v>
      </c>
      <c r="F16" s="13">
        <f t="shared" si="0"/>
        <v>90.220661985957875</v>
      </c>
      <c r="G16" s="14">
        <f t="shared" si="1"/>
        <v>19.5</v>
      </c>
      <c r="H16" s="3">
        <v>119.1</v>
      </c>
      <c r="I16" s="13">
        <f t="shared" si="2"/>
        <v>151.04953820319059</v>
      </c>
    </row>
    <row r="17" spans="1:9" ht="30" outlineLevel="1">
      <c r="A17" s="6" t="s">
        <v>28</v>
      </c>
      <c r="B17" s="6" t="s">
        <v>34</v>
      </c>
      <c r="C17" s="21" t="s">
        <v>35</v>
      </c>
      <c r="D17" s="3">
        <v>4902.2</v>
      </c>
      <c r="E17" s="3">
        <v>4598.3</v>
      </c>
      <c r="F17" s="13">
        <f t="shared" si="0"/>
        <v>93.800742523764853</v>
      </c>
      <c r="G17" s="14">
        <f t="shared" si="1"/>
        <v>303.89999999999964</v>
      </c>
      <c r="H17" s="3">
        <v>6150.3</v>
      </c>
      <c r="I17" s="13">
        <f t="shared" si="2"/>
        <v>74.765458595515668</v>
      </c>
    </row>
    <row r="18" spans="1:9" ht="30" outlineLevel="1">
      <c r="A18" s="6" t="s">
        <v>28</v>
      </c>
      <c r="B18" s="6" t="s">
        <v>36</v>
      </c>
      <c r="C18" s="21" t="s">
        <v>37</v>
      </c>
      <c r="D18" s="3">
        <v>2093.3000000000002</v>
      </c>
      <c r="E18" s="3">
        <v>2093.3000000000002</v>
      </c>
      <c r="F18" s="13">
        <f t="shared" si="0"/>
        <v>100</v>
      </c>
      <c r="G18" s="14">
        <f t="shared" si="1"/>
        <v>0</v>
      </c>
      <c r="H18" s="3">
        <v>2043.6</v>
      </c>
      <c r="I18" s="13">
        <f t="shared" si="2"/>
        <v>102.43198277549423</v>
      </c>
    </row>
    <row r="19" spans="1:9" ht="45">
      <c r="A19" s="6" t="s">
        <v>38</v>
      </c>
      <c r="B19" s="6"/>
      <c r="C19" s="5" t="s">
        <v>88</v>
      </c>
      <c r="D19" s="3">
        <v>35864.1</v>
      </c>
      <c r="E19" s="3">
        <v>35220.300000000003</v>
      </c>
      <c r="F19" s="13">
        <f t="shared" si="0"/>
        <v>98.204890126895705</v>
      </c>
      <c r="G19" s="14">
        <f t="shared" si="1"/>
        <v>643.79999999999563</v>
      </c>
      <c r="H19" s="3">
        <v>37991.5</v>
      </c>
      <c r="I19" s="13">
        <f t="shared" si="2"/>
        <v>92.705736809549506</v>
      </c>
    </row>
    <row r="20" spans="1:9" outlineLevel="1">
      <c r="A20" s="6" t="s">
        <v>38</v>
      </c>
      <c r="B20" s="6" t="s">
        <v>41</v>
      </c>
      <c r="C20" s="21" t="s">
        <v>42</v>
      </c>
      <c r="D20" s="3">
        <v>35864.1</v>
      </c>
      <c r="E20" s="3">
        <v>35220.300000000003</v>
      </c>
      <c r="F20" s="13">
        <f t="shared" si="0"/>
        <v>98.204890126895705</v>
      </c>
      <c r="G20" s="14">
        <f t="shared" si="1"/>
        <v>643.79999999999563</v>
      </c>
      <c r="H20" s="3">
        <v>37991.5</v>
      </c>
      <c r="I20" s="13">
        <f t="shared" si="2"/>
        <v>92.705736809549506</v>
      </c>
    </row>
    <row r="21" spans="1:9" ht="30">
      <c r="A21" s="6" t="s">
        <v>57</v>
      </c>
      <c r="B21" s="6"/>
      <c r="C21" s="5" t="s">
        <v>91</v>
      </c>
      <c r="D21" s="3">
        <v>42791</v>
      </c>
      <c r="E21" s="3">
        <v>39203.699999999997</v>
      </c>
      <c r="F21" s="13">
        <f t="shared" si="0"/>
        <v>91.616695099436797</v>
      </c>
      <c r="G21" s="14">
        <f t="shared" si="1"/>
        <v>3587.3000000000029</v>
      </c>
      <c r="H21" s="3">
        <v>35866.1</v>
      </c>
      <c r="I21" s="13">
        <f t="shared" si="2"/>
        <v>109.30572323168674</v>
      </c>
    </row>
    <row r="22" spans="1:9" outlineLevel="1">
      <c r="A22" s="6" t="s">
        <v>57</v>
      </c>
      <c r="B22" s="6" t="s">
        <v>58</v>
      </c>
      <c r="C22" s="21" t="s">
        <v>59</v>
      </c>
      <c r="D22" s="3">
        <v>42791</v>
      </c>
      <c r="E22" s="3">
        <v>39203.699999999997</v>
      </c>
      <c r="F22" s="13">
        <f t="shared" si="0"/>
        <v>91.616695099436797</v>
      </c>
      <c r="G22" s="14">
        <f t="shared" si="1"/>
        <v>3587.3000000000029</v>
      </c>
      <c r="H22" s="3">
        <v>35866.1</v>
      </c>
      <c r="I22" s="13">
        <f t="shared" si="2"/>
        <v>109.30572323168674</v>
      </c>
    </row>
    <row r="23" spans="1:9" ht="30">
      <c r="A23" s="6" t="s">
        <v>73</v>
      </c>
      <c r="B23" s="6"/>
      <c r="C23" s="5" t="s">
        <v>93</v>
      </c>
      <c r="D23" s="3">
        <v>50</v>
      </c>
      <c r="E23" s="3">
        <v>41.9</v>
      </c>
      <c r="F23" s="13">
        <f t="shared" si="0"/>
        <v>83.8</v>
      </c>
      <c r="G23" s="14">
        <f t="shared" si="1"/>
        <v>8.1000000000000014</v>
      </c>
      <c r="H23" s="3">
        <v>1049.4000000000001</v>
      </c>
      <c r="I23" s="13">
        <f t="shared" si="2"/>
        <v>3.9927577663426717</v>
      </c>
    </row>
    <row r="24" spans="1:9">
      <c r="A24" s="6" t="s">
        <v>73</v>
      </c>
      <c r="B24" s="6" t="s">
        <v>111</v>
      </c>
      <c r="C24" s="5" t="s">
        <v>112</v>
      </c>
      <c r="D24" s="3"/>
      <c r="E24" s="3"/>
      <c r="F24" s="13" t="e">
        <f t="shared" ref="F24" si="5">E24/D24*100</f>
        <v>#DIV/0!</v>
      </c>
      <c r="G24" s="14">
        <f t="shared" ref="G24" si="6">D24-E24</f>
        <v>0</v>
      </c>
      <c r="H24" s="3">
        <v>755</v>
      </c>
      <c r="I24" s="13"/>
    </row>
    <row r="25" spans="1:9" outlineLevel="1">
      <c r="A25" s="6" t="s">
        <v>73</v>
      </c>
      <c r="B25" s="6" t="s">
        <v>74</v>
      </c>
      <c r="C25" s="21" t="s">
        <v>75</v>
      </c>
      <c r="D25" s="3">
        <v>50</v>
      </c>
      <c r="E25" s="3">
        <v>41.9</v>
      </c>
      <c r="F25" s="13">
        <f>E25/D25*100</f>
        <v>83.8</v>
      </c>
      <c r="G25" s="14">
        <f>D25-E25</f>
        <v>8.1000000000000014</v>
      </c>
      <c r="H25" s="3">
        <v>294.39999999999998</v>
      </c>
      <c r="I25" s="13">
        <f t="shared" si="2"/>
        <v>14.23233695652174</v>
      </c>
    </row>
    <row r="27" spans="1:9" s="22" customFormat="1" outlineLevel="1">
      <c r="A27" s="24"/>
      <c r="B27" s="23"/>
      <c r="C27" s="7"/>
      <c r="D27" s="29"/>
      <c r="E27" s="29"/>
      <c r="F27" s="29"/>
      <c r="G27" s="29"/>
      <c r="H27" s="29"/>
      <c r="I27" s="29"/>
    </row>
    <row r="28" spans="1:9" s="22" customFormat="1" outlineLevel="1">
      <c r="A28" s="24"/>
      <c r="B28" s="23"/>
      <c r="C28" s="7"/>
      <c r="D28" s="29"/>
      <c r="E28" s="29"/>
      <c r="F28" s="29"/>
      <c r="G28" s="29"/>
      <c r="H28" s="29"/>
      <c r="I28" s="29"/>
    </row>
    <row r="29" spans="1:9" s="22" customFormat="1" outlineLevel="1">
      <c r="A29" s="24"/>
      <c r="B29" s="23"/>
      <c r="C29" s="7"/>
      <c r="D29" s="29"/>
      <c r="E29" s="29"/>
      <c r="F29" s="29"/>
      <c r="G29" s="29"/>
      <c r="H29" s="29"/>
      <c r="I29" s="29"/>
    </row>
  </sheetData>
  <mergeCells count="2">
    <mergeCell ref="A6:C6"/>
    <mergeCell ref="A2:I2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консолидированный 2023</vt:lpstr>
      <vt:lpstr>муниципальный 2023</vt:lpstr>
      <vt:lpstr>поселения 2023</vt:lpstr>
      <vt:lpstr>'консолидированный 2023'!Область_печати</vt:lpstr>
      <vt:lpstr>'муниципальный 2023'!Область_печати</vt:lpstr>
      <vt:lpstr>'поселения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rep:2.55.0.75</dc:description>
  <cp:lastModifiedBy>Admin</cp:lastModifiedBy>
  <cp:lastPrinted>2023-05-26T05:40:42Z</cp:lastPrinted>
  <dcterms:created xsi:type="dcterms:W3CDTF">2023-05-25T07:26:36Z</dcterms:created>
  <dcterms:modified xsi:type="dcterms:W3CDTF">2024-01-10T10:24:56Z</dcterms:modified>
</cp:coreProperties>
</file>