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05" yWindow="-45" windowWidth="17385" windowHeight="12810"/>
  </bookViews>
  <sheets>
    <sheet name="консолидированный 2024" sheetId="1" r:id="rId1"/>
    <sheet name="муниципальный 2024" sheetId="2" r:id="rId2"/>
    <sheet name="поселения 2024" sheetId="3" r:id="rId3"/>
  </sheets>
  <definedNames>
    <definedName name="_xlnm._FilterDatabase" localSheetId="0" hidden="1">'консолидированный 2024'!$A$1:$H$55</definedName>
    <definedName name="APPT" localSheetId="0">'консолидированный 2024'!#REF!</definedName>
    <definedName name="FIO" localSheetId="0">'консолидированный 2024'!#REF!</definedName>
    <definedName name="LAST_CELL" localSheetId="0">'консолидированный 2024'!#REF!</definedName>
    <definedName name="SIGN" localSheetId="0">'консолидированный 2024'!#REF!</definedName>
    <definedName name="_xlnm.Print_Area" localSheetId="0">'консолидированный 2024'!$A$1:$I$55</definedName>
    <definedName name="_xlnm.Print_Area" localSheetId="1">'муниципальный 2024'!$A$1:$I$53</definedName>
    <definedName name="_xlnm.Print_Area" localSheetId="2">'поселения 2024'!$A$1:$I$27</definedName>
  </definedNames>
  <calcPr calcId="124519"/>
</workbook>
</file>

<file path=xl/calcChain.xml><?xml version="1.0" encoding="utf-8"?>
<calcChain xmlns="http://schemas.openxmlformats.org/spreadsheetml/2006/main">
  <c r="I8" i="1"/>
  <c r="I10"/>
  <c r="I12"/>
  <c r="I13"/>
  <c r="I14"/>
  <c r="I15"/>
  <c r="I16"/>
  <c r="I17"/>
  <c r="I18"/>
  <c r="I20"/>
  <c r="I21"/>
  <c r="I22"/>
  <c r="I23"/>
  <c r="I24"/>
  <c r="I25"/>
  <c r="I26"/>
  <c r="I27"/>
  <c r="I28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7"/>
  <c r="I6"/>
  <c r="I5"/>
  <c r="I8" i="2"/>
  <c r="I10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7"/>
  <c r="I6"/>
  <c r="I5"/>
  <c r="I6" i="3"/>
  <c r="I8"/>
  <c r="I9"/>
  <c r="I10"/>
  <c r="I11"/>
  <c r="I12"/>
  <c r="I14"/>
  <c r="I16"/>
  <c r="I18"/>
  <c r="I19"/>
  <c r="I20"/>
  <c r="I21"/>
  <c r="I22"/>
  <c r="I23"/>
  <c r="I7"/>
  <c r="G17"/>
  <c r="F17"/>
  <c r="G23"/>
  <c r="F23"/>
  <c r="G22"/>
  <c r="F22"/>
  <c r="G21"/>
  <c r="F21"/>
  <c r="G20"/>
  <c r="F20"/>
  <c r="G19"/>
  <c r="F19"/>
  <c r="G18"/>
  <c r="F18"/>
  <c r="G16"/>
  <c r="G15"/>
  <c r="G14"/>
  <c r="G13"/>
  <c r="F13"/>
  <c r="G12"/>
  <c r="F12"/>
  <c r="G11"/>
  <c r="F11"/>
  <c r="G10"/>
  <c r="F10"/>
  <c r="G9"/>
  <c r="F9"/>
  <c r="G8"/>
  <c r="F8"/>
  <c r="G7"/>
  <c r="F7"/>
  <c r="G6"/>
  <c r="F6"/>
  <c r="G48" i="2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  <c r="G50" i="1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G29"/>
  <c r="G28"/>
  <c r="F28"/>
  <c r="G27"/>
  <c r="F27"/>
  <c r="G26"/>
  <c r="F26"/>
  <c r="G25"/>
  <c r="F25"/>
  <c r="G24"/>
  <c r="F24"/>
  <c r="G23"/>
  <c r="F23"/>
  <c r="G21"/>
  <c r="F21"/>
  <c r="G20"/>
  <c r="F20"/>
  <c r="G19"/>
  <c r="G18"/>
  <c r="F18"/>
  <c r="G17"/>
  <c r="F17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</calcChain>
</file>

<file path=xl/sharedStrings.xml><?xml version="1.0" encoding="utf-8"?>
<sst xmlns="http://schemas.openxmlformats.org/spreadsheetml/2006/main" count="347" uniqueCount="116">
  <si>
    <t>тыс. руб.</t>
  </si>
  <si>
    <t>Раздел</t>
  </si>
  <si>
    <t>КФСР</t>
  </si>
  <si>
    <t>Наименование КФСР</t>
  </si>
  <si>
    <t>Итого</t>
  </si>
  <si>
    <t>01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</si>
  <si>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</si>
  <si>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</si>
  <si>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</si>
  <si>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</si>
  <si>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</si>
  <si>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</si>
  <si>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</si>
  <si>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</si>
  <si>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</si>
  <si>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</si>
  <si>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</si>
  <si>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</si>
  <si>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</t>
  </si>
  <si>
    <t>0203</t>
  </si>
  <si>
    <t>Мобилизационная и вневойсковая подготовка</t>
  </si>
  <si>
    <t>03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</si>
  <si>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</si>
  <si>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</si>
  <si>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</si>
  <si>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</si>
  <si>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</si>
  <si>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</si>
  <si>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</t>
  </si>
  <si>
    <t>0401</t>
  </si>
  <si>
    <t>Общеэкономические вопросы</t>
  </si>
  <si>
    <t>0405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</si>
  <si>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</si>
  <si>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</si>
  <si>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</si>
  <si>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</si>
  <si>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</si>
  <si>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</si>
  <si>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</si>
  <si>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</si>
  <si>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</si>
  <si>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0503</t>
  </si>
  <si>
    <t>Благоустройство</t>
  </si>
  <si>
    <t>06</t>
  </si>
  <si>
    <t>0605</t>
  </si>
  <si>
    <t>Другие вопросы в области охраны окружающей среды</t>
  </si>
  <si>
    <t>07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</si>
  <si>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</si>
  <si>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</si>
  <si>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</si>
  <si>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</si>
  <si>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</si>
  <si>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</si>
  <si>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</si>
  <si>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</si>
  <si>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</si>
  <si>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</si>
  <si>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</t>
  </si>
  <si>
    <t>0801</t>
  </si>
  <si>
    <t>Культура</t>
  </si>
  <si>
    <t>0804</t>
  </si>
  <si>
    <t>Другие вопросы в области культуры, кинематографии</t>
  </si>
  <si>
    <t>10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</si>
  <si>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</si>
  <si>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</si>
  <si>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</si>
  <si>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</si>
  <si>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</si>
  <si>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</si>
  <si>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</si>
  <si>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</si>
  <si>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</si>
  <si>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</si>
  <si>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</si>
  <si>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1102</t>
  </si>
  <si>
    <t>Массовый спорт</t>
  </si>
  <si>
    <t>1105</t>
  </si>
  <si>
    <t>Другие вопросы в области физической культуры и спорта</t>
  </si>
  <si>
    <t>12</t>
  </si>
  <si>
    <t>1202</t>
  </si>
  <si>
    <t>Периодическая печать и издательства</t>
  </si>
  <si>
    <t>14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</si>
  <si>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</si>
  <si>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</si>
  <si>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</si>
  <si>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</si>
  <si>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</si>
  <si>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</si>
  <si>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</si>
  <si>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</si>
  <si>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</si>
  <si>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</si>
  <si>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</si>
  <si>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</si>
  <si>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</si>
  <si>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</si>
  <si>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НАЦИОНАЛЬНАЯ ОБОРОНА</t>
  </si>
  <si>
    <t>Исполнено по состоянию на  01.04.2023 года</t>
  </si>
  <si>
    <t xml:space="preserve">% исполнения </t>
  </si>
  <si>
    <t>0107</t>
  </si>
  <si>
    <t>Обеспечение проведения выборов и референдумов</t>
  </si>
  <si>
    <t>1</t>
  </si>
  <si>
    <t>2</t>
  </si>
  <si>
    <t>3</t>
  </si>
  <si>
    <t>4</t>
  </si>
  <si>
    <t>5</t>
  </si>
  <si>
    <t>8</t>
  </si>
  <si>
    <t>6=5/4</t>
  </si>
  <si>
    <t>7=4-5</t>
  </si>
  <si>
    <t>9=5/8</t>
  </si>
  <si>
    <t>Исполнение расходов консолидированного бюджета Красненского района  по состоянию на 01.04.2024 г. и за аналогичный период 2023 года</t>
  </si>
  <si>
    <t>темп роста 2024 к 2023</t>
  </si>
  <si>
    <t xml:space="preserve"> Исполнение расходов бюджета муниципального района "Красненский район" по состоянию на 01.04.2024 г. и за аналогичный период 2023 года</t>
  </si>
  <si>
    <t>план 2024 год</t>
  </si>
  <si>
    <t>Исполнено по состоянию на  01.04.2024 года</t>
  </si>
  <si>
    <t>Исполнение расходов бюджетов сельских поселений Красненкого района по состоянию                                                на 01.04.2024 г. и за аналогичный период 2023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</si>
</sst>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 applyProtection="1">
      <alignment vertical="center" wrapText="1"/>
    </xf>
    <xf numFmtId="165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center" vertical="top"/>
    </xf>
    <xf numFmtId="49" fontId="2" fillId="0" borderId="1" xfId="0" applyNumberFormat="1" applyFont="1" applyBorder="1" applyAlignment="1" applyProtection="1">
      <alignment vertical="top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Border="1"/>
    <xf numFmtId="0" fontId="1" fillId="0" borderId="0" xfId="0" applyFont="1" applyBorder="1"/>
    <xf numFmtId="49" fontId="2" fillId="0" borderId="0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Alignment="1" applyProtection="1">
      <alignment vertical="center" wrapText="1"/>
    </xf>
    <xf numFmtId="165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center" vertical="top"/>
    </xf>
    <xf numFmtId="0" fontId="1" fillId="0" borderId="0" xfId="0" applyFont="1" applyFill="1"/>
    <xf numFmtId="49" fontId="3" fillId="3" borderId="1" xfId="0" applyNumberFormat="1" applyFont="1" applyFill="1" applyBorder="1" applyAlignment="1" applyProtection="1">
      <alignment horizontal="center" vertical="top" wrapText="1"/>
    </xf>
    <xf numFmtId="49" fontId="1" fillId="3" borderId="1" xfId="0" applyNumberFormat="1" applyFont="1" applyFill="1" applyBorder="1" applyAlignment="1" applyProtection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center" vertical="top" wrapText="1"/>
    </xf>
    <xf numFmtId="49" fontId="1" fillId="3" borderId="3" xfId="0" applyNumberFormat="1" applyFont="1" applyFill="1" applyBorder="1" applyAlignment="1" applyProtection="1">
      <alignment horizontal="center" vertical="top"/>
    </xf>
    <xf numFmtId="49" fontId="1" fillId="3" borderId="4" xfId="0" applyNumberFormat="1" applyFont="1" applyFill="1" applyBorder="1" applyAlignment="1" applyProtection="1">
      <alignment horizontal="center" vertical="top"/>
    </xf>
    <xf numFmtId="49" fontId="1" fillId="3" borderId="5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165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 vertical="center" wrapText="1"/>
    </xf>
    <xf numFmtId="164" fontId="2" fillId="0" borderId="6" xfId="0" applyNumberFormat="1" applyFont="1" applyBorder="1" applyAlignment="1" applyProtection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4"/>
  <sheetViews>
    <sheetView showGridLines="0" tabSelected="1" view="pageBreakPreview" zoomScaleSheetLayoutView="100" workbookViewId="0">
      <selection activeCell="G7" sqref="G7"/>
    </sheetView>
  </sheetViews>
  <sheetFormatPr defaultRowHeight="12.75" customHeight="1" outlineLevelRow="1"/>
  <cols>
    <col min="1" max="2" width="10.28515625" style="9" customWidth="1"/>
    <col min="3" max="3" width="30.710937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ht="54.75" customHeight="1">
      <c r="A1" s="42" t="s">
        <v>110</v>
      </c>
      <c r="B1" s="42"/>
      <c r="C1" s="42"/>
      <c r="D1" s="42"/>
      <c r="E1" s="42"/>
      <c r="F1" s="42"/>
      <c r="G1" s="42"/>
      <c r="H1" s="42"/>
      <c r="I1" s="42"/>
    </row>
    <row r="2" spans="1:9" ht="15">
      <c r="A2" s="8" t="s">
        <v>0</v>
      </c>
      <c r="B2" s="8"/>
      <c r="C2" s="10"/>
      <c r="D2" s="16"/>
      <c r="E2" s="16"/>
      <c r="F2" s="16"/>
      <c r="G2" s="16"/>
      <c r="H2" s="2"/>
    </row>
    <row r="3" spans="1:9" s="34" customFormat="1" ht="51">
      <c r="A3" s="36" t="s">
        <v>1</v>
      </c>
      <c r="B3" s="36" t="s">
        <v>2</v>
      </c>
      <c r="C3" s="37" t="s">
        <v>3</v>
      </c>
      <c r="D3" s="36" t="s">
        <v>113</v>
      </c>
      <c r="E3" s="36" t="s">
        <v>114</v>
      </c>
      <c r="F3" s="36" t="s">
        <v>98</v>
      </c>
      <c r="G3" s="36" t="s">
        <v>84</v>
      </c>
      <c r="H3" s="36" t="s">
        <v>97</v>
      </c>
      <c r="I3" s="36" t="s">
        <v>111</v>
      </c>
    </row>
    <row r="4" spans="1:9" s="34" customFormat="1" ht="14.25" customHeight="1">
      <c r="A4" s="36" t="s">
        <v>101</v>
      </c>
      <c r="B4" s="36" t="s">
        <v>102</v>
      </c>
      <c r="C4" s="36" t="s">
        <v>103</v>
      </c>
      <c r="D4" s="36" t="s">
        <v>104</v>
      </c>
      <c r="E4" s="36" t="s">
        <v>105</v>
      </c>
      <c r="F4" s="36" t="s">
        <v>107</v>
      </c>
      <c r="G4" s="36" t="s">
        <v>108</v>
      </c>
      <c r="H4" s="36" t="s">
        <v>105</v>
      </c>
      <c r="I4" s="36" t="s">
        <v>109</v>
      </c>
    </row>
    <row r="5" spans="1:9" s="33" customFormat="1" ht="15">
      <c r="A5" s="39" t="s">
        <v>4</v>
      </c>
      <c r="B5" s="40"/>
      <c r="C5" s="41"/>
      <c r="D5" s="53">
        <v>900210.9</v>
      </c>
      <c r="E5" s="53">
        <v>172482.4</v>
      </c>
      <c r="F5" s="51">
        <f>E5/D5*100</f>
        <v>19.160221232602272</v>
      </c>
      <c r="G5" s="52">
        <f>D5-E5</f>
        <v>727728.5</v>
      </c>
      <c r="H5" s="53">
        <v>163242</v>
      </c>
      <c r="I5" s="45">
        <f>E5/H5*100</f>
        <v>105.66055304394702</v>
      </c>
    </row>
    <row r="6" spans="1:9" ht="30">
      <c r="A6" s="6" t="s">
        <v>5</v>
      </c>
      <c r="B6" s="6"/>
      <c r="C6" s="5" t="s">
        <v>85</v>
      </c>
      <c r="D6" s="3">
        <v>77613.399999999994</v>
      </c>
      <c r="E6" s="3">
        <v>13237.9</v>
      </c>
      <c r="F6" s="17">
        <f t="shared" ref="F6:F50" si="0">E6/D6*100</f>
        <v>17.056204212159241</v>
      </c>
      <c r="G6" s="18">
        <f t="shared" ref="G6:G50" si="1">D6-E6</f>
        <v>64375.499999999993</v>
      </c>
      <c r="H6" s="3">
        <v>12465.2</v>
      </c>
      <c r="I6" s="13">
        <f>E6/H6*100</f>
        <v>106.19885761961298</v>
      </c>
    </row>
    <row r="7" spans="1:9" ht="90" outlineLevel="1">
      <c r="A7" s="6" t="s">
        <v>5</v>
      </c>
      <c r="B7" s="6" t="s">
        <v>6</v>
      </c>
      <c r="C7" s="5" t="s">
        <v>7</v>
      </c>
      <c r="D7" s="3">
        <v>1365</v>
      </c>
      <c r="E7" s="3">
        <v>266.10000000000002</v>
      </c>
      <c r="F7" s="17">
        <f t="shared" si="0"/>
        <v>19.494505494505496</v>
      </c>
      <c r="G7" s="18">
        <f t="shared" si="1"/>
        <v>1098.9000000000001</v>
      </c>
      <c r="H7" s="3">
        <v>251.6</v>
      </c>
      <c r="I7" s="13">
        <f t="shared" ref="I7" si="2">E7/H7*100</f>
        <v>105.76311605723372</v>
      </c>
    </row>
    <row r="8" spans="1:9" ht="120" outlineLevel="1">
      <c r="A8" s="6" t="s">
        <v>5</v>
      </c>
      <c r="B8" s="6" t="s">
        <v>8</v>
      </c>
      <c r="C8" s="5" t="s">
        <v>9</v>
      </c>
      <c r="D8" s="3">
        <v>56984.7</v>
      </c>
      <c r="E8" s="3">
        <v>10575.7</v>
      </c>
      <c r="F8" s="17">
        <f t="shared" si="0"/>
        <v>18.558841232822147</v>
      </c>
      <c r="G8" s="18">
        <f t="shared" si="1"/>
        <v>46409</v>
      </c>
      <c r="H8" s="3">
        <v>9836.7000000000007</v>
      </c>
      <c r="I8" s="13">
        <f t="shared" ref="I8:I50" si="3">E8/H8*100</f>
        <v>107.51268209867131</v>
      </c>
    </row>
    <row r="9" spans="1:9" ht="15" outlineLevel="1">
      <c r="A9" s="6" t="s">
        <v>5</v>
      </c>
      <c r="B9" s="6" t="s">
        <v>10</v>
      </c>
      <c r="C9" s="5" t="s">
        <v>11</v>
      </c>
      <c r="D9" s="3">
        <v>1.8</v>
      </c>
      <c r="E9" s="3">
        <v>0</v>
      </c>
      <c r="F9" s="17"/>
      <c r="G9" s="18">
        <f t="shared" si="1"/>
        <v>1.8</v>
      </c>
      <c r="H9" s="3"/>
      <c r="I9" s="13"/>
    </row>
    <row r="10" spans="1:9" ht="75" outlineLevel="1">
      <c r="A10" s="6" t="s">
        <v>5</v>
      </c>
      <c r="B10" s="6" t="s">
        <v>12</v>
      </c>
      <c r="C10" s="5" t="s">
        <v>13</v>
      </c>
      <c r="D10" s="3">
        <v>17751.3</v>
      </c>
      <c r="E10" s="3">
        <v>2318.6</v>
      </c>
      <c r="F10" s="17">
        <f t="shared" si="0"/>
        <v>13.061578588610413</v>
      </c>
      <c r="G10" s="18">
        <f t="shared" si="1"/>
        <v>15432.699999999999</v>
      </c>
      <c r="H10" s="3">
        <v>2290.1</v>
      </c>
      <c r="I10" s="13">
        <f t="shared" si="3"/>
        <v>101.24448714029954</v>
      </c>
    </row>
    <row r="11" spans="1:9" ht="30" outlineLevel="1">
      <c r="A11" s="6" t="s">
        <v>5</v>
      </c>
      <c r="B11" s="6" t="s">
        <v>99</v>
      </c>
      <c r="C11" s="5" t="s">
        <v>100</v>
      </c>
      <c r="D11" s="3"/>
      <c r="E11" s="3"/>
      <c r="F11" s="17"/>
      <c r="G11" s="18"/>
      <c r="H11" s="3"/>
      <c r="I11" s="13"/>
    </row>
    <row r="12" spans="1:9" ht="15" outlineLevel="1">
      <c r="A12" s="6" t="s">
        <v>5</v>
      </c>
      <c r="B12" s="6" t="s">
        <v>14</v>
      </c>
      <c r="C12" s="5" t="s">
        <v>15</v>
      </c>
      <c r="D12" s="3">
        <v>995.7</v>
      </c>
      <c r="E12" s="3">
        <v>0</v>
      </c>
      <c r="F12" s="17">
        <f t="shared" si="0"/>
        <v>0</v>
      </c>
      <c r="G12" s="18">
        <f t="shared" si="1"/>
        <v>995.7</v>
      </c>
      <c r="H12" s="3">
        <v>0</v>
      </c>
      <c r="I12" s="13" t="e">
        <f t="shared" si="3"/>
        <v>#DIV/0!</v>
      </c>
    </row>
    <row r="13" spans="1:9" ht="30" outlineLevel="1">
      <c r="A13" s="6" t="s">
        <v>5</v>
      </c>
      <c r="B13" s="6" t="s">
        <v>16</v>
      </c>
      <c r="C13" s="5" t="s">
        <v>17</v>
      </c>
      <c r="D13" s="3">
        <v>515</v>
      </c>
      <c r="E13" s="3">
        <v>77.5</v>
      </c>
      <c r="F13" s="17">
        <f t="shared" si="0"/>
        <v>15.048543689320388</v>
      </c>
      <c r="G13" s="18">
        <f t="shared" si="1"/>
        <v>437.5</v>
      </c>
      <c r="H13" s="3">
        <v>86.7</v>
      </c>
      <c r="I13" s="13">
        <f t="shared" si="3"/>
        <v>89.388696655132634</v>
      </c>
    </row>
    <row r="14" spans="1:9" ht="30">
      <c r="A14" s="6" t="s">
        <v>18</v>
      </c>
      <c r="B14" s="6"/>
      <c r="C14" s="5" t="s">
        <v>96</v>
      </c>
      <c r="D14" s="3">
        <v>1623.3</v>
      </c>
      <c r="E14" s="3">
        <v>227.6</v>
      </c>
      <c r="F14" s="17">
        <f t="shared" si="0"/>
        <v>14.020821782788149</v>
      </c>
      <c r="G14" s="18">
        <f t="shared" si="1"/>
        <v>1395.7</v>
      </c>
      <c r="H14" s="3">
        <v>224.9</v>
      </c>
      <c r="I14" s="13">
        <f t="shared" si="3"/>
        <v>101.20053357047576</v>
      </c>
    </row>
    <row r="15" spans="1:9" ht="30" outlineLevel="1">
      <c r="A15" s="6" t="s">
        <v>18</v>
      </c>
      <c r="B15" s="6" t="s">
        <v>19</v>
      </c>
      <c r="C15" s="5" t="s">
        <v>20</v>
      </c>
      <c r="D15" s="3">
        <v>1623.3</v>
      </c>
      <c r="E15" s="3">
        <v>227.6</v>
      </c>
      <c r="F15" s="17">
        <f t="shared" si="0"/>
        <v>14.020821782788149</v>
      </c>
      <c r="G15" s="18">
        <f t="shared" si="1"/>
        <v>1395.7</v>
      </c>
      <c r="H15" s="3">
        <v>224.9</v>
      </c>
      <c r="I15" s="13">
        <f t="shared" si="3"/>
        <v>101.20053357047576</v>
      </c>
    </row>
    <row r="16" spans="1:9" ht="60">
      <c r="A16" s="6" t="s">
        <v>21</v>
      </c>
      <c r="B16" s="6"/>
      <c r="C16" s="5" t="s">
        <v>86</v>
      </c>
      <c r="D16" s="3">
        <v>11310.1</v>
      </c>
      <c r="E16" s="3">
        <v>1821.7</v>
      </c>
      <c r="F16" s="17">
        <f t="shared" si="0"/>
        <v>16.106842556652904</v>
      </c>
      <c r="G16" s="18">
        <f t="shared" si="1"/>
        <v>9488.4</v>
      </c>
      <c r="H16" s="3">
        <v>1536.7</v>
      </c>
      <c r="I16" s="13">
        <f t="shared" si="3"/>
        <v>118.54623543957831</v>
      </c>
    </row>
    <row r="17" spans="1:9" ht="15" outlineLevel="1">
      <c r="A17" s="6" t="s">
        <v>21</v>
      </c>
      <c r="B17" s="6" t="s">
        <v>22</v>
      </c>
      <c r="C17" s="5" t="s">
        <v>23</v>
      </c>
      <c r="D17" s="3">
        <v>809</v>
      </c>
      <c r="E17" s="3">
        <v>169.6</v>
      </c>
      <c r="F17" s="17">
        <f t="shared" si="0"/>
        <v>20.964153275648947</v>
      </c>
      <c r="G17" s="18">
        <f t="shared" si="1"/>
        <v>639.4</v>
      </c>
      <c r="H17" s="3">
        <v>150.80000000000001</v>
      </c>
      <c r="I17" s="13">
        <f t="shared" si="3"/>
        <v>112.46684350132625</v>
      </c>
    </row>
    <row r="18" spans="1:9" ht="75" outlineLevel="1">
      <c r="A18" s="6" t="s">
        <v>21</v>
      </c>
      <c r="B18" s="6" t="s">
        <v>24</v>
      </c>
      <c r="C18" s="5" t="s">
        <v>25</v>
      </c>
      <c r="D18" s="3">
        <v>6957.5</v>
      </c>
      <c r="E18" s="3">
        <v>1526.7</v>
      </c>
      <c r="F18" s="17">
        <f t="shared" si="0"/>
        <v>21.943226733740566</v>
      </c>
      <c r="G18" s="18">
        <f t="shared" si="1"/>
        <v>5430.8</v>
      </c>
      <c r="H18" s="3">
        <v>1385.9</v>
      </c>
      <c r="I18" s="13">
        <f t="shared" si="3"/>
        <v>110.15946316473048</v>
      </c>
    </row>
    <row r="19" spans="1:9" ht="60" outlineLevel="1">
      <c r="A19" s="6" t="s">
        <v>21</v>
      </c>
      <c r="B19" s="6" t="s">
        <v>26</v>
      </c>
      <c r="C19" s="5" t="s">
        <v>27</v>
      </c>
      <c r="D19" s="3">
        <v>3543.6</v>
      </c>
      <c r="E19" s="3">
        <v>125.4</v>
      </c>
      <c r="F19" s="17"/>
      <c r="G19" s="18">
        <f t="shared" si="1"/>
        <v>3418.2</v>
      </c>
      <c r="H19" s="3"/>
      <c r="I19" s="13"/>
    </row>
    <row r="20" spans="1:9" ht="30">
      <c r="A20" s="6" t="s">
        <v>28</v>
      </c>
      <c r="B20" s="6"/>
      <c r="C20" s="5" t="s">
        <v>87</v>
      </c>
      <c r="D20" s="3">
        <v>123661.4</v>
      </c>
      <c r="E20" s="3">
        <v>23478.7</v>
      </c>
      <c r="F20" s="17">
        <f t="shared" si="0"/>
        <v>18.986280278243658</v>
      </c>
      <c r="G20" s="18">
        <f t="shared" si="1"/>
        <v>100182.7</v>
      </c>
      <c r="H20" s="3">
        <v>16105.9</v>
      </c>
      <c r="I20" s="13">
        <f t="shared" si="3"/>
        <v>145.7770133926077</v>
      </c>
    </row>
    <row r="21" spans="1:9" ht="15" outlineLevel="1">
      <c r="A21" s="6" t="s">
        <v>28</v>
      </c>
      <c r="B21" s="6" t="s">
        <v>29</v>
      </c>
      <c r="C21" s="5" t="s">
        <v>30</v>
      </c>
      <c r="D21" s="3">
        <v>250</v>
      </c>
      <c r="E21" s="3">
        <v>1.5</v>
      </c>
      <c r="F21" s="17">
        <f t="shared" si="0"/>
        <v>0.6</v>
      </c>
      <c r="G21" s="18">
        <f t="shared" si="1"/>
        <v>248.5</v>
      </c>
      <c r="H21" s="3">
        <v>2.8</v>
      </c>
      <c r="I21" s="13">
        <f t="shared" si="3"/>
        <v>53.571428571428569</v>
      </c>
    </row>
    <row r="22" spans="1:9" ht="15" outlineLevel="1">
      <c r="A22" s="6" t="s">
        <v>28</v>
      </c>
      <c r="B22" s="6" t="s">
        <v>31</v>
      </c>
      <c r="C22" s="5"/>
      <c r="D22" s="3">
        <v>396.1</v>
      </c>
      <c r="E22" s="3">
        <v>148.5</v>
      </c>
      <c r="F22" s="17"/>
      <c r="G22" s="18"/>
      <c r="H22" s="3">
        <v>0</v>
      </c>
      <c r="I22" s="13" t="e">
        <f t="shared" si="3"/>
        <v>#DIV/0!</v>
      </c>
    </row>
    <row r="23" spans="1:9" ht="15" outlineLevel="1">
      <c r="A23" s="6" t="s">
        <v>28</v>
      </c>
      <c r="B23" s="6" t="s">
        <v>32</v>
      </c>
      <c r="C23" s="5" t="s">
        <v>33</v>
      </c>
      <c r="D23" s="3">
        <v>16209.2</v>
      </c>
      <c r="E23" s="3">
        <v>12071.4</v>
      </c>
      <c r="F23" s="17">
        <f t="shared" si="0"/>
        <v>74.472521777755844</v>
      </c>
      <c r="G23" s="18">
        <f t="shared" si="1"/>
        <v>4137.8000000000011</v>
      </c>
      <c r="H23" s="3">
        <v>1229.8</v>
      </c>
      <c r="I23" s="13">
        <f t="shared" si="3"/>
        <v>981.57423971377466</v>
      </c>
    </row>
    <row r="24" spans="1:9" ht="30" outlineLevel="1">
      <c r="A24" s="6" t="s">
        <v>28</v>
      </c>
      <c r="B24" s="6" t="s">
        <v>34</v>
      </c>
      <c r="C24" s="5" t="s">
        <v>35</v>
      </c>
      <c r="D24" s="3">
        <v>51123.9</v>
      </c>
      <c r="E24" s="3">
        <v>2360.6999999999998</v>
      </c>
      <c r="F24" s="17">
        <f t="shared" si="0"/>
        <v>4.6176054643718487</v>
      </c>
      <c r="G24" s="18">
        <f t="shared" si="1"/>
        <v>48763.200000000004</v>
      </c>
      <c r="H24" s="3">
        <v>5503.7</v>
      </c>
      <c r="I24" s="13">
        <f t="shared" si="3"/>
        <v>42.8929629158566</v>
      </c>
    </row>
    <row r="25" spans="1:9" ht="30" outlineLevel="1">
      <c r="A25" s="6" t="s">
        <v>28</v>
      </c>
      <c r="B25" s="6" t="s">
        <v>36</v>
      </c>
      <c r="C25" s="5" t="s">
        <v>37</v>
      </c>
      <c r="D25" s="3">
        <v>55682.2</v>
      </c>
      <c r="E25" s="3">
        <v>8896.6</v>
      </c>
      <c r="F25" s="17">
        <f t="shared" si="0"/>
        <v>15.977457787228236</v>
      </c>
      <c r="G25" s="18">
        <f t="shared" si="1"/>
        <v>46785.599999999999</v>
      </c>
      <c r="H25" s="3">
        <v>9369.6</v>
      </c>
      <c r="I25" s="13">
        <f t="shared" si="3"/>
        <v>94.951758879781423</v>
      </c>
    </row>
    <row r="26" spans="1:9" ht="45">
      <c r="A26" s="6" t="s">
        <v>38</v>
      </c>
      <c r="B26" s="6"/>
      <c r="C26" s="5" t="s">
        <v>88</v>
      </c>
      <c r="D26" s="3">
        <v>42046.6</v>
      </c>
      <c r="E26" s="3">
        <v>4532.3</v>
      </c>
      <c r="F26" s="17">
        <f t="shared" si="0"/>
        <v>10.779230663121394</v>
      </c>
      <c r="G26" s="18">
        <f t="shared" si="1"/>
        <v>37514.299999999996</v>
      </c>
      <c r="H26" s="3">
        <v>5222</v>
      </c>
      <c r="I26" s="13">
        <f t="shared" si="3"/>
        <v>86.792416698582926</v>
      </c>
    </row>
    <row r="27" spans="1:9" ht="15" outlineLevel="1">
      <c r="A27" s="6" t="s">
        <v>38</v>
      </c>
      <c r="B27" s="6" t="s">
        <v>39</v>
      </c>
      <c r="C27" s="5" t="s">
        <v>40</v>
      </c>
      <c r="D27" s="3">
        <v>69</v>
      </c>
      <c r="E27" s="3">
        <v>12</v>
      </c>
      <c r="F27" s="17">
        <f t="shared" si="0"/>
        <v>17.391304347826086</v>
      </c>
      <c r="G27" s="18">
        <f t="shared" si="1"/>
        <v>57</v>
      </c>
      <c r="H27" s="3">
        <v>9.1999999999999993</v>
      </c>
      <c r="I27" s="13">
        <f t="shared" si="3"/>
        <v>130.43478260869566</v>
      </c>
    </row>
    <row r="28" spans="1:9" ht="15" outlineLevel="1">
      <c r="A28" s="6" t="s">
        <v>38</v>
      </c>
      <c r="B28" s="6" t="s">
        <v>41</v>
      </c>
      <c r="C28" s="5" t="s">
        <v>42</v>
      </c>
      <c r="D28" s="3">
        <v>41977.599999999999</v>
      </c>
      <c r="E28" s="3">
        <v>4520.3</v>
      </c>
      <c r="F28" s="17">
        <f t="shared" si="0"/>
        <v>10.768362174111907</v>
      </c>
      <c r="G28" s="18">
        <f t="shared" si="1"/>
        <v>37457.299999999996</v>
      </c>
      <c r="H28" s="3">
        <v>5212.8</v>
      </c>
      <c r="I28" s="13">
        <f t="shared" si="3"/>
        <v>86.715392879066911</v>
      </c>
    </row>
    <row r="29" spans="1:9" ht="30">
      <c r="A29" s="6" t="s">
        <v>43</v>
      </c>
      <c r="B29" s="6"/>
      <c r="C29" s="5" t="s">
        <v>89</v>
      </c>
      <c r="D29" s="3">
        <v>606</v>
      </c>
      <c r="E29" s="3">
        <v>0</v>
      </c>
      <c r="F29" s="17"/>
      <c r="G29" s="18">
        <f t="shared" si="1"/>
        <v>606</v>
      </c>
      <c r="H29" s="3"/>
      <c r="I29" s="13"/>
    </row>
    <row r="30" spans="1:9" ht="30" outlineLevel="1">
      <c r="A30" s="6" t="s">
        <v>43</v>
      </c>
      <c r="B30" s="6" t="s">
        <v>44</v>
      </c>
      <c r="C30" s="5" t="s">
        <v>45</v>
      </c>
      <c r="D30" s="3">
        <v>606</v>
      </c>
      <c r="E30" s="3">
        <v>0</v>
      </c>
      <c r="F30" s="17"/>
      <c r="G30" s="18">
        <f t="shared" si="1"/>
        <v>606</v>
      </c>
      <c r="H30" s="3"/>
      <c r="I30" s="13"/>
    </row>
    <row r="31" spans="1:9" ht="15">
      <c r="A31" s="6" t="s">
        <v>46</v>
      </c>
      <c r="B31" s="6"/>
      <c r="C31" s="5" t="s">
        <v>90</v>
      </c>
      <c r="D31" s="3">
        <v>348315.6</v>
      </c>
      <c r="E31" s="3">
        <v>65133.8</v>
      </c>
      <c r="F31" s="17">
        <f t="shared" si="0"/>
        <v>18.69965054680296</v>
      </c>
      <c r="G31" s="18">
        <f t="shared" si="1"/>
        <v>283181.8</v>
      </c>
      <c r="H31" s="3">
        <v>66493.399999999994</v>
      </c>
      <c r="I31" s="13">
        <f t="shared" si="3"/>
        <v>97.955285787762406</v>
      </c>
    </row>
    <row r="32" spans="1:9" ht="15" outlineLevel="1">
      <c r="A32" s="6" t="s">
        <v>46</v>
      </c>
      <c r="B32" s="6" t="s">
        <v>47</v>
      </c>
      <c r="C32" s="5" t="s">
        <v>48</v>
      </c>
      <c r="D32" s="3">
        <v>69512.2</v>
      </c>
      <c r="E32" s="3">
        <v>11958</v>
      </c>
      <c r="F32" s="17">
        <f t="shared" si="0"/>
        <v>17.202735634895745</v>
      </c>
      <c r="G32" s="18">
        <f t="shared" si="1"/>
        <v>57554.2</v>
      </c>
      <c r="H32" s="3">
        <v>12440.7</v>
      </c>
      <c r="I32" s="13">
        <f t="shared" si="3"/>
        <v>96.119993247968367</v>
      </c>
    </row>
    <row r="33" spans="1:9" ht="15" outlineLevel="1">
      <c r="A33" s="6" t="s">
        <v>46</v>
      </c>
      <c r="B33" s="6" t="s">
        <v>49</v>
      </c>
      <c r="C33" s="5" t="s">
        <v>50</v>
      </c>
      <c r="D33" s="3">
        <v>213888.8</v>
      </c>
      <c r="E33" s="3">
        <v>41206.400000000001</v>
      </c>
      <c r="F33" s="17">
        <f t="shared" si="0"/>
        <v>19.265337876504056</v>
      </c>
      <c r="G33" s="18">
        <f t="shared" si="1"/>
        <v>172682.4</v>
      </c>
      <c r="H33" s="3">
        <v>43151.7</v>
      </c>
      <c r="I33" s="13">
        <f t="shared" si="3"/>
        <v>95.491950490942429</v>
      </c>
    </row>
    <row r="34" spans="1:9" ht="30" outlineLevel="1">
      <c r="A34" s="6" t="s">
        <v>46</v>
      </c>
      <c r="B34" s="6" t="s">
        <v>51</v>
      </c>
      <c r="C34" s="5" t="s">
        <v>52</v>
      </c>
      <c r="D34" s="3">
        <v>44014</v>
      </c>
      <c r="E34" s="3">
        <v>8498.4</v>
      </c>
      <c r="F34" s="17">
        <f t="shared" si="0"/>
        <v>19.308401872131594</v>
      </c>
      <c r="G34" s="18">
        <f t="shared" si="1"/>
        <v>35515.599999999999</v>
      </c>
      <c r="H34" s="3">
        <v>7619</v>
      </c>
      <c r="I34" s="13">
        <f t="shared" si="3"/>
        <v>111.54219713873211</v>
      </c>
    </row>
    <row r="35" spans="1:9" ht="15" outlineLevel="1">
      <c r="A35" s="6" t="s">
        <v>46</v>
      </c>
      <c r="B35" s="6" t="s">
        <v>53</v>
      </c>
      <c r="C35" s="5" t="s">
        <v>54</v>
      </c>
      <c r="D35" s="3">
        <v>125</v>
      </c>
      <c r="E35" s="3">
        <v>15.4</v>
      </c>
      <c r="F35" s="17">
        <f t="shared" si="0"/>
        <v>12.32</v>
      </c>
      <c r="G35" s="18">
        <f t="shared" si="1"/>
        <v>109.6</v>
      </c>
      <c r="H35" s="3">
        <v>23.4</v>
      </c>
      <c r="I35" s="13">
        <f t="shared" si="3"/>
        <v>65.81196581196582</v>
      </c>
    </row>
    <row r="36" spans="1:9" ht="30" outlineLevel="1">
      <c r="A36" s="6" t="s">
        <v>46</v>
      </c>
      <c r="B36" s="6" t="s">
        <v>55</v>
      </c>
      <c r="C36" s="5" t="s">
        <v>56</v>
      </c>
      <c r="D36" s="3">
        <v>20775.599999999999</v>
      </c>
      <c r="E36" s="3">
        <v>3455.7</v>
      </c>
      <c r="F36" s="17">
        <f t="shared" si="0"/>
        <v>16.633454629469185</v>
      </c>
      <c r="G36" s="18">
        <f t="shared" si="1"/>
        <v>17319.899999999998</v>
      </c>
      <c r="H36" s="3">
        <v>3258.6</v>
      </c>
      <c r="I36" s="13">
        <f t="shared" si="3"/>
        <v>106.04860983244338</v>
      </c>
    </row>
    <row r="37" spans="1:9" ht="30">
      <c r="A37" s="6" t="s">
        <v>57</v>
      </c>
      <c r="B37" s="6"/>
      <c r="C37" s="5" t="s">
        <v>91</v>
      </c>
      <c r="D37" s="3">
        <v>111312.3</v>
      </c>
      <c r="E37" s="3">
        <v>25420.400000000001</v>
      </c>
      <c r="F37" s="17">
        <f t="shared" si="0"/>
        <v>22.837009027753446</v>
      </c>
      <c r="G37" s="18">
        <f t="shared" si="1"/>
        <v>85891.9</v>
      </c>
      <c r="H37" s="3">
        <v>20869.7</v>
      </c>
      <c r="I37" s="13">
        <f t="shared" si="3"/>
        <v>121.80529667412566</v>
      </c>
    </row>
    <row r="38" spans="1:9" ht="15" outlineLevel="1">
      <c r="A38" s="6" t="s">
        <v>57</v>
      </c>
      <c r="B38" s="6" t="s">
        <v>58</v>
      </c>
      <c r="C38" s="5" t="s">
        <v>59</v>
      </c>
      <c r="D38" s="3">
        <v>89931.3</v>
      </c>
      <c r="E38" s="3">
        <v>21073.1</v>
      </c>
      <c r="F38" s="17">
        <f t="shared" si="0"/>
        <v>23.43244231985971</v>
      </c>
      <c r="G38" s="18">
        <f t="shared" si="1"/>
        <v>68858.200000000012</v>
      </c>
      <c r="H38" s="3">
        <v>16661.8</v>
      </c>
      <c r="I38" s="13">
        <f t="shared" si="3"/>
        <v>126.47553085500967</v>
      </c>
    </row>
    <row r="39" spans="1:9" ht="30" outlineLevel="1">
      <c r="A39" s="6" t="s">
        <v>57</v>
      </c>
      <c r="B39" s="6" t="s">
        <v>60</v>
      </c>
      <c r="C39" s="5" t="s">
        <v>61</v>
      </c>
      <c r="D39" s="3">
        <v>21381</v>
      </c>
      <c r="E39" s="3">
        <v>4347.3</v>
      </c>
      <c r="F39" s="17">
        <f t="shared" si="0"/>
        <v>20.332538234881437</v>
      </c>
      <c r="G39" s="18">
        <f t="shared" si="1"/>
        <v>17033.7</v>
      </c>
      <c r="H39" s="3">
        <v>4207.8999999999996</v>
      </c>
      <c r="I39" s="13">
        <f t="shared" si="3"/>
        <v>103.31281636921031</v>
      </c>
    </row>
    <row r="40" spans="1:9" ht="15">
      <c r="A40" s="6" t="s">
        <v>62</v>
      </c>
      <c r="B40" s="6"/>
      <c r="C40" s="5" t="s">
        <v>92</v>
      </c>
      <c r="D40" s="3">
        <v>174377.7</v>
      </c>
      <c r="E40" s="3">
        <v>36242.800000000003</v>
      </c>
      <c r="F40" s="17">
        <f t="shared" si="0"/>
        <v>20.784079615684803</v>
      </c>
      <c r="G40" s="18">
        <f t="shared" si="1"/>
        <v>138134.90000000002</v>
      </c>
      <c r="H40" s="3">
        <v>38129.599999999999</v>
      </c>
      <c r="I40" s="13">
        <f t="shared" si="3"/>
        <v>95.05161344467291</v>
      </c>
    </row>
    <row r="41" spans="1:9" ht="15" outlineLevel="1">
      <c r="A41" s="6" t="s">
        <v>62</v>
      </c>
      <c r="B41" s="6" t="s">
        <v>63</v>
      </c>
      <c r="C41" s="5" t="s">
        <v>64</v>
      </c>
      <c r="D41" s="3">
        <v>5182</v>
      </c>
      <c r="E41" s="3">
        <v>1255.2</v>
      </c>
      <c r="F41" s="17">
        <f t="shared" si="0"/>
        <v>24.222307989193361</v>
      </c>
      <c r="G41" s="18">
        <f t="shared" si="1"/>
        <v>3926.8</v>
      </c>
      <c r="H41" s="3">
        <v>1229.5</v>
      </c>
      <c r="I41" s="13">
        <f t="shared" si="3"/>
        <v>102.09028060187069</v>
      </c>
    </row>
    <row r="42" spans="1:9" ht="30" outlineLevel="1">
      <c r="A42" s="6" t="s">
        <v>62</v>
      </c>
      <c r="B42" s="6" t="s">
        <v>65</v>
      </c>
      <c r="C42" s="5" t="s">
        <v>66</v>
      </c>
      <c r="D42" s="3">
        <v>91639.7</v>
      </c>
      <c r="E42" s="3">
        <v>16784</v>
      </c>
      <c r="F42" s="17">
        <f t="shared" si="0"/>
        <v>18.315206182473318</v>
      </c>
      <c r="G42" s="18">
        <f t="shared" si="1"/>
        <v>74855.7</v>
      </c>
      <c r="H42" s="3">
        <v>17299.8</v>
      </c>
      <c r="I42" s="13">
        <f t="shared" si="3"/>
        <v>97.018462641186602</v>
      </c>
    </row>
    <row r="43" spans="1:9" ht="30" outlineLevel="1">
      <c r="A43" s="6" t="s">
        <v>62</v>
      </c>
      <c r="B43" s="6" t="s">
        <v>67</v>
      </c>
      <c r="C43" s="5" t="s">
        <v>68</v>
      </c>
      <c r="D43" s="3">
        <v>58396</v>
      </c>
      <c r="E43" s="3">
        <v>15920.3</v>
      </c>
      <c r="F43" s="17">
        <f t="shared" si="0"/>
        <v>27.262654976368246</v>
      </c>
      <c r="G43" s="18">
        <f t="shared" si="1"/>
        <v>42475.7</v>
      </c>
      <c r="H43" s="3">
        <v>14300.1</v>
      </c>
      <c r="I43" s="13">
        <f t="shared" si="3"/>
        <v>111.32999069936574</v>
      </c>
    </row>
    <row r="44" spans="1:9" ht="15" outlineLevel="1">
      <c r="A44" s="6" t="s">
        <v>62</v>
      </c>
      <c r="B44" s="6" t="s">
        <v>69</v>
      </c>
      <c r="C44" s="5" t="s">
        <v>70</v>
      </c>
      <c r="D44" s="3">
        <v>8683.9</v>
      </c>
      <c r="E44" s="3">
        <v>800.7</v>
      </c>
      <c r="F44" s="17">
        <f t="shared" si="0"/>
        <v>9.2205115213210664</v>
      </c>
      <c r="G44" s="18">
        <f t="shared" si="1"/>
        <v>7883.2</v>
      </c>
      <c r="H44" s="3">
        <v>3598.3</v>
      </c>
      <c r="I44" s="13">
        <f t="shared" si="3"/>
        <v>22.252174638023511</v>
      </c>
    </row>
    <row r="45" spans="1:9" ht="30" outlineLevel="1">
      <c r="A45" s="6" t="s">
        <v>62</v>
      </c>
      <c r="B45" s="6" t="s">
        <v>71</v>
      </c>
      <c r="C45" s="5" t="s">
        <v>72</v>
      </c>
      <c r="D45" s="3">
        <v>10476.1</v>
      </c>
      <c r="E45" s="3">
        <v>1482.5</v>
      </c>
      <c r="F45" s="17">
        <f t="shared" si="0"/>
        <v>14.151258579051365</v>
      </c>
      <c r="G45" s="18">
        <f t="shared" si="1"/>
        <v>8993.6</v>
      </c>
      <c r="H45" s="3">
        <v>1701.8</v>
      </c>
      <c r="I45" s="13">
        <f t="shared" si="3"/>
        <v>87.113644376542481</v>
      </c>
    </row>
    <row r="46" spans="1:9" ht="30">
      <c r="A46" s="6" t="s">
        <v>73</v>
      </c>
      <c r="B46" s="6"/>
      <c r="C46" s="5" t="s">
        <v>93</v>
      </c>
      <c r="D46" s="3">
        <v>9094.6</v>
      </c>
      <c r="E46" s="3">
        <v>2325.3000000000002</v>
      </c>
      <c r="F46" s="17">
        <f t="shared" si="0"/>
        <v>25.567919424713569</v>
      </c>
      <c r="G46" s="18">
        <f t="shared" si="1"/>
        <v>6769.3</v>
      </c>
      <c r="H46" s="3">
        <v>2044.6</v>
      </c>
      <c r="I46" s="13">
        <f t="shared" si="3"/>
        <v>113.72884671818451</v>
      </c>
    </row>
    <row r="47" spans="1:9" ht="15" outlineLevel="1">
      <c r="A47" s="6" t="s">
        <v>73</v>
      </c>
      <c r="B47" s="6" t="s">
        <v>74</v>
      </c>
      <c r="C47" s="5" t="s">
        <v>75</v>
      </c>
      <c r="D47" s="3">
        <v>8608.6</v>
      </c>
      <c r="E47" s="3">
        <v>2325.3000000000002</v>
      </c>
      <c r="F47" s="17">
        <f t="shared" si="0"/>
        <v>27.011360732290967</v>
      </c>
      <c r="G47" s="18">
        <f t="shared" si="1"/>
        <v>6283.3</v>
      </c>
      <c r="H47" s="3">
        <v>2044.6</v>
      </c>
      <c r="I47" s="13">
        <f t="shared" si="3"/>
        <v>113.72884671818451</v>
      </c>
    </row>
    <row r="48" spans="1:9" ht="30" outlineLevel="1">
      <c r="A48" s="6" t="s">
        <v>73</v>
      </c>
      <c r="B48" s="6" t="s">
        <v>76</v>
      </c>
      <c r="C48" s="5" t="s">
        <v>77</v>
      </c>
      <c r="D48" s="3">
        <v>486</v>
      </c>
      <c r="E48" s="3">
        <v>0</v>
      </c>
      <c r="F48" s="17">
        <f t="shared" si="0"/>
        <v>0</v>
      </c>
      <c r="G48" s="18">
        <f t="shared" si="1"/>
        <v>486</v>
      </c>
      <c r="H48" s="3">
        <v>0</v>
      </c>
      <c r="I48" s="13" t="e">
        <f t="shared" si="3"/>
        <v>#DIV/0!</v>
      </c>
    </row>
    <row r="49" spans="1:9" ht="30">
      <c r="A49" s="6" t="s">
        <v>78</v>
      </c>
      <c r="B49" s="6"/>
      <c r="C49" s="5" t="s">
        <v>94</v>
      </c>
      <c r="D49" s="3">
        <v>250</v>
      </c>
      <c r="E49" s="3">
        <v>62</v>
      </c>
      <c r="F49" s="17">
        <f t="shared" si="0"/>
        <v>24.8</v>
      </c>
      <c r="G49" s="18">
        <f t="shared" si="1"/>
        <v>188</v>
      </c>
      <c r="H49" s="3">
        <v>150</v>
      </c>
      <c r="I49" s="13">
        <f t="shared" si="3"/>
        <v>41.333333333333336</v>
      </c>
    </row>
    <row r="50" spans="1:9" ht="30" outlineLevel="1">
      <c r="A50" s="6" t="s">
        <v>78</v>
      </c>
      <c r="B50" s="6" t="s">
        <v>79</v>
      </c>
      <c r="C50" s="5" t="s">
        <v>80</v>
      </c>
      <c r="D50" s="3">
        <v>250</v>
      </c>
      <c r="E50" s="3">
        <v>62</v>
      </c>
      <c r="F50" s="17">
        <f t="shared" si="0"/>
        <v>24.8</v>
      </c>
      <c r="G50" s="18">
        <f t="shared" si="1"/>
        <v>188</v>
      </c>
      <c r="H50" s="3">
        <v>150</v>
      </c>
      <c r="I50" s="13">
        <f t="shared" si="3"/>
        <v>41.333333333333336</v>
      </c>
    </row>
    <row r="51" spans="1:9" ht="15" outlineLevel="1">
      <c r="A51" s="1"/>
      <c r="B51" s="1"/>
      <c r="C51" s="1"/>
      <c r="D51" s="1"/>
      <c r="E51" s="1"/>
      <c r="F51" s="1"/>
      <c r="G51" s="1"/>
    </row>
    <row r="52" spans="1:9" s="22" customFormat="1" ht="15" outlineLevel="1">
      <c r="C52" s="1"/>
    </row>
    <row r="53" spans="1:9" s="22" customFormat="1" ht="15" outlineLevel="1">
      <c r="C53" s="1"/>
    </row>
    <row r="54" spans="1:9" s="22" customFormat="1" ht="15" outlineLevel="1">
      <c r="A54" s="26"/>
      <c r="B54" s="26"/>
      <c r="C54" s="25"/>
      <c r="D54" s="26"/>
      <c r="E54" s="26"/>
      <c r="F54" s="26"/>
      <c r="G54" s="26"/>
    </row>
  </sheetData>
  <mergeCells count="2">
    <mergeCell ref="A5:C5"/>
    <mergeCell ref="A1:I1"/>
  </mergeCells>
  <pageMargins left="0.55118110236220474" right="0.55118110236220474" top="0.59055118110236227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view="pageBreakPreview" zoomScaleSheetLayoutView="100" workbookViewId="0">
      <selection activeCell="E6" sqref="E6"/>
    </sheetView>
  </sheetViews>
  <sheetFormatPr defaultRowHeight="15" outlineLevelRow="1"/>
  <cols>
    <col min="1" max="1" width="7.42578125" style="9" customWidth="1"/>
    <col min="2" max="2" width="9.140625" style="9"/>
    <col min="3" max="3" width="46.2851562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s="35" customFormat="1" ht="45.75" customHeight="1">
      <c r="A1" s="43" t="s">
        <v>112</v>
      </c>
      <c r="B1" s="43"/>
      <c r="C1" s="43"/>
      <c r="D1" s="43"/>
      <c r="E1" s="43"/>
      <c r="F1" s="43"/>
      <c r="G1" s="43"/>
      <c r="H1" s="43"/>
      <c r="I1" s="43"/>
    </row>
    <row r="2" spans="1:9" ht="30">
      <c r="A2" s="8" t="s">
        <v>0</v>
      </c>
      <c r="B2" s="8"/>
      <c r="C2" s="10"/>
      <c r="D2" s="16"/>
      <c r="E2" s="16"/>
      <c r="F2" s="16"/>
      <c r="G2" s="16"/>
      <c r="H2" s="2"/>
    </row>
    <row r="3" spans="1:9" s="34" customFormat="1" ht="51">
      <c r="A3" s="36" t="s">
        <v>1</v>
      </c>
      <c r="B3" s="36" t="s">
        <v>2</v>
      </c>
      <c r="C3" s="37" t="s">
        <v>3</v>
      </c>
      <c r="D3" s="36" t="s">
        <v>113</v>
      </c>
      <c r="E3" s="36" t="s">
        <v>114</v>
      </c>
      <c r="F3" s="36" t="s">
        <v>98</v>
      </c>
      <c r="G3" s="36" t="s">
        <v>84</v>
      </c>
      <c r="H3" s="36" t="s">
        <v>97</v>
      </c>
      <c r="I3" s="36" t="s">
        <v>111</v>
      </c>
    </row>
    <row r="4" spans="1:9" s="34" customFormat="1" ht="12.75">
      <c r="A4" s="36" t="s">
        <v>101</v>
      </c>
      <c r="B4" s="36" t="s">
        <v>102</v>
      </c>
      <c r="C4" s="36" t="s">
        <v>103</v>
      </c>
      <c r="D4" s="36" t="s">
        <v>104</v>
      </c>
      <c r="E4" s="36" t="s">
        <v>105</v>
      </c>
      <c r="F4" s="36" t="s">
        <v>107</v>
      </c>
      <c r="G4" s="36" t="s">
        <v>108</v>
      </c>
      <c r="H4" s="36" t="s">
        <v>105</v>
      </c>
      <c r="I4" s="36" t="s">
        <v>109</v>
      </c>
    </row>
    <row r="5" spans="1:9" s="33" customFormat="1">
      <c r="A5" s="39" t="s">
        <v>4</v>
      </c>
      <c r="B5" s="40"/>
      <c r="C5" s="41"/>
      <c r="D5" s="53">
        <v>916921.8</v>
      </c>
      <c r="E5" s="53">
        <v>184427.3</v>
      </c>
      <c r="F5" s="51">
        <f>E5/D5*100</f>
        <v>20.113743614777178</v>
      </c>
      <c r="G5" s="52">
        <f>D5-E5</f>
        <v>732494.5</v>
      </c>
      <c r="H5" s="53">
        <v>176482.6</v>
      </c>
      <c r="I5" s="45">
        <f>E5/H5*100</f>
        <v>104.50169025161686</v>
      </c>
    </row>
    <row r="6" spans="1:9">
      <c r="A6" s="6" t="s">
        <v>5</v>
      </c>
      <c r="B6" s="6"/>
      <c r="C6" s="5" t="s">
        <v>85</v>
      </c>
      <c r="D6" s="3">
        <v>57524.800000000003</v>
      </c>
      <c r="E6" s="3">
        <v>9508.4</v>
      </c>
      <c r="F6" s="17">
        <f t="shared" ref="F6:F48" si="0">E6/D6*100</f>
        <v>16.52921870219453</v>
      </c>
      <c r="G6" s="18">
        <f t="shared" ref="G6:G48" si="1">D6-E6</f>
        <v>48016.4</v>
      </c>
      <c r="H6" s="3">
        <v>9002.2000000000007</v>
      </c>
      <c r="I6" s="13">
        <f>E6/H6*100</f>
        <v>105.62306991624268</v>
      </c>
    </row>
    <row r="7" spans="1:9" ht="60" outlineLevel="1">
      <c r="A7" s="6" t="s">
        <v>5</v>
      </c>
      <c r="B7" s="6" t="s">
        <v>6</v>
      </c>
      <c r="C7" s="5" t="s">
        <v>7</v>
      </c>
      <c r="D7" s="3">
        <v>1365</v>
      </c>
      <c r="E7" s="3">
        <v>266.10000000000002</v>
      </c>
      <c r="F7" s="17">
        <f t="shared" si="0"/>
        <v>19.494505494505496</v>
      </c>
      <c r="G7" s="18">
        <f t="shared" si="1"/>
        <v>1098.9000000000001</v>
      </c>
      <c r="H7" s="3">
        <v>251.6</v>
      </c>
      <c r="I7" s="13">
        <f t="shared" ref="I7" si="2">E7/H7*100</f>
        <v>105.76311605723372</v>
      </c>
    </row>
    <row r="8" spans="1:9" ht="60" outlineLevel="1">
      <c r="A8" s="6" t="s">
        <v>5</v>
      </c>
      <c r="B8" s="6" t="s">
        <v>8</v>
      </c>
      <c r="C8" s="5" t="s">
        <v>9</v>
      </c>
      <c r="D8" s="3">
        <v>36896.1</v>
      </c>
      <c r="E8" s="3">
        <v>6846.2</v>
      </c>
      <c r="F8" s="17">
        <f t="shared" si="0"/>
        <v>18.555348668287436</v>
      </c>
      <c r="G8" s="18">
        <f t="shared" si="1"/>
        <v>30049.899999999998</v>
      </c>
      <c r="H8" s="3">
        <v>6373.8</v>
      </c>
      <c r="I8" s="13">
        <f t="shared" ref="I8:I48" si="3">E8/H8*100</f>
        <v>107.41159120148104</v>
      </c>
    </row>
    <row r="9" spans="1:9" outlineLevel="1">
      <c r="A9" s="6" t="s">
        <v>5</v>
      </c>
      <c r="B9" s="6" t="s">
        <v>10</v>
      </c>
      <c r="C9" s="5" t="s">
        <v>11</v>
      </c>
      <c r="D9" s="3">
        <v>1.8</v>
      </c>
      <c r="E9" s="3">
        <v>0</v>
      </c>
      <c r="F9" s="17"/>
      <c r="G9" s="18">
        <f t="shared" si="1"/>
        <v>1.8</v>
      </c>
      <c r="H9" s="3"/>
      <c r="I9" s="13"/>
    </row>
    <row r="10" spans="1:9" ht="45" outlineLevel="1">
      <c r="A10" s="6" t="s">
        <v>5</v>
      </c>
      <c r="B10" s="6" t="s">
        <v>12</v>
      </c>
      <c r="C10" s="5" t="s">
        <v>13</v>
      </c>
      <c r="D10" s="3">
        <v>17751.3</v>
      </c>
      <c r="E10" s="3">
        <v>2318.6</v>
      </c>
      <c r="F10" s="17">
        <f t="shared" si="0"/>
        <v>13.061578588610413</v>
      </c>
      <c r="G10" s="18">
        <f t="shared" si="1"/>
        <v>15432.699999999999</v>
      </c>
      <c r="H10" s="3">
        <v>2290.1</v>
      </c>
      <c r="I10" s="13">
        <f t="shared" si="3"/>
        <v>101.24448714029954</v>
      </c>
    </row>
    <row r="11" spans="1:9" ht="30" outlineLevel="1">
      <c r="A11" s="6" t="s">
        <v>5</v>
      </c>
      <c r="B11" s="6" t="s">
        <v>99</v>
      </c>
      <c r="C11" s="5" t="s">
        <v>100</v>
      </c>
      <c r="D11" s="3"/>
      <c r="E11" s="3"/>
      <c r="F11" s="17"/>
      <c r="G11" s="18"/>
      <c r="H11" s="3"/>
      <c r="I11" s="13"/>
    </row>
    <row r="12" spans="1:9" outlineLevel="1">
      <c r="A12" s="6" t="s">
        <v>5</v>
      </c>
      <c r="B12" s="6" t="s">
        <v>14</v>
      </c>
      <c r="C12" s="5" t="s">
        <v>15</v>
      </c>
      <c r="D12" s="3">
        <v>995.7</v>
      </c>
      <c r="E12" s="3">
        <v>0</v>
      </c>
      <c r="F12" s="17">
        <f t="shared" si="0"/>
        <v>0</v>
      </c>
      <c r="G12" s="18">
        <f t="shared" si="1"/>
        <v>995.7</v>
      </c>
      <c r="H12" s="3">
        <v>0</v>
      </c>
      <c r="I12" s="13"/>
    </row>
    <row r="13" spans="1:9" outlineLevel="1">
      <c r="A13" s="6" t="s">
        <v>5</v>
      </c>
      <c r="B13" s="6" t="s">
        <v>16</v>
      </c>
      <c r="C13" s="5" t="s">
        <v>17</v>
      </c>
      <c r="D13" s="3">
        <v>515</v>
      </c>
      <c r="E13" s="3">
        <v>77.5</v>
      </c>
      <c r="F13" s="17">
        <f t="shared" si="0"/>
        <v>15.048543689320388</v>
      </c>
      <c r="G13" s="18">
        <f t="shared" si="1"/>
        <v>437.5</v>
      </c>
      <c r="H13" s="3">
        <v>86.7</v>
      </c>
      <c r="I13" s="13">
        <f t="shared" si="3"/>
        <v>89.388696655132634</v>
      </c>
    </row>
    <row r="14" spans="1:9" ht="30">
      <c r="A14" s="6" t="s">
        <v>21</v>
      </c>
      <c r="B14" s="6"/>
      <c r="C14" s="5" t="s">
        <v>86</v>
      </c>
      <c r="D14" s="3">
        <v>5086</v>
      </c>
      <c r="E14" s="3">
        <v>1097.3</v>
      </c>
      <c r="F14" s="17">
        <f t="shared" si="0"/>
        <v>21.574911521824617</v>
      </c>
      <c r="G14" s="18">
        <f t="shared" si="1"/>
        <v>3988.7</v>
      </c>
      <c r="H14" s="3">
        <v>1011.7</v>
      </c>
      <c r="I14" s="13">
        <f t="shared" si="3"/>
        <v>108.46100622714243</v>
      </c>
    </row>
    <row r="15" spans="1:9" outlineLevel="1">
      <c r="A15" s="6" t="s">
        <v>21</v>
      </c>
      <c r="B15" s="6" t="s">
        <v>22</v>
      </c>
      <c r="C15" s="5" t="s">
        <v>23</v>
      </c>
      <c r="D15" s="3">
        <v>809</v>
      </c>
      <c r="E15" s="3">
        <v>169.6</v>
      </c>
      <c r="F15" s="17">
        <f t="shared" si="0"/>
        <v>20.964153275648947</v>
      </c>
      <c r="G15" s="18">
        <f t="shared" si="1"/>
        <v>639.4</v>
      </c>
      <c r="H15" s="3">
        <v>150.80000000000001</v>
      </c>
      <c r="I15" s="13">
        <f t="shared" si="3"/>
        <v>112.46684350132625</v>
      </c>
    </row>
    <row r="16" spans="1:9" ht="45" outlineLevel="1">
      <c r="A16" s="6" t="s">
        <v>21</v>
      </c>
      <c r="B16" s="6" t="s">
        <v>24</v>
      </c>
      <c r="C16" s="5" t="s">
        <v>25</v>
      </c>
      <c r="D16" s="3">
        <v>4277</v>
      </c>
      <c r="E16" s="3">
        <v>927.7</v>
      </c>
      <c r="F16" s="17">
        <f t="shared" si="0"/>
        <v>21.690437222352116</v>
      </c>
      <c r="G16" s="18">
        <f t="shared" si="1"/>
        <v>3349.3</v>
      </c>
      <c r="H16" s="3">
        <v>860.9</v>
      </c>
      <c r="I16" s="13">
        <f t="shared" si="3"/>
        <v>107.75932164014404</v>
      </c>
    </row>
    <row r="17" spans="1:9">
      <c r="A17" s="6" t="s">
        <v>28</v>
      </c>
      <c r="B17" s="6"/>
      <c r="C17" s="5" t="s">
        <v>87</v>
      </c>
      <c r="D17" s="3">
        <v>122447.2</v>
      </c>
      <c r="E17" s="3">
        <v>23977.4</v>
      </c>
      <c r="F17" s="17">
        <f t="shared" si="0"/>
        <v>19.581827922565807</v>
      </c>
      <c r="G17" s="18">
        <f t="shared" si="1"/>
        <v>98469.799999999988</v>
      </c>
      <c r="H17" s="3">
        <v>16660.7</v>
      </c>
      <c r="I17" s="13">
        <f t="shared" si="3"/>
        <v>143.91592190004022</v>
      </c>
    </row>
    <row r="18" spans="1:9" outlineLevel="1">
      <c r="A18" s="6" t="s">
        <v>28</v>
      </c>
      <c r="B18" s="6" t="s">
        <v>31</v>
      </c>
      <c r="C18" s="5"/>
      <c r="D18" s="3">
        <v>396.1</v>
      </c>
      <c r="E18" s="3">
        <v>148.5</v>
      </c>
      <c r="F18" s="17">
        <f t="shared" si="0"/>
        <v>37.490532693764202</v>
      </c>
      <c r="G18" s="18">
        <f t="shared" si="1"/>
        <v>247.60000000000002</v>
      </c>
      <c r="H18" s="3">
        <v>0</v>
      </c>
      <c r="I18" s="13" t="e">
        <f t="shared" si="3"/>
        <v>#DIV/0!</v>
      </c>
    </row>
    <row r="19" spans="1:9" outlineLevel="1">
      <c r="A19" s="6" t="s">
        <v>28</v>
      </c>
      <c r="B19" s="6" t="s">
        <v>32</v>
      </c>
      <c r="C19" s="5" t="s">
        <v>33</v>
      </c>
      <c r="D19" s="3">
        <v>16209.2</v>
      </c>
      <c r="E19" s="3">
        <v>12071.4</v>
      </c>
      <c r="F19" s="17">
        <f t="shared" si="0"/>
        <v>74.472521777755844</v>
      </c>
      <c r="G19" s="18">
        <f t="shared" si="1"/>
        <v>4137.8000000000011</v>
      </c>
      <c r="H19" s="3">
        <v>1229.8</v>
      </c>
      <c r="I19" s="13">
        <f t="shared" si="3"/>
        <v>981.57423971377466</v>
      </c>
    </row>
    <row r="20" spans="1:9" outlineLevel="1">
      <c r="A20" s="6" t="s">
        <v>28</v>
      </c>
      <c r="B20" s="6" t="s">
        <v>34</v>
      </c>
      <c r="C20" s="5" t="s">
        <v>35</v>
      </c>
      <c r="D20" s="3">
        <v>50819.7</v>
      </c>
      <c r="E20" s="3">
        <v>2860.8</v>
      </c>
      <c r="F20" s="17">
        <f t="shared" si="0"/>
        <v>5.6293130419896222</v>
      </c>
      <c r="G20" s="18">
        <f t="shared" si="1"/>
        <v>47958.899999999994</v>
      </c>
      <c r="H20" s="3">
        <v>6120.9</v>
      </c>
      <c r="I20" s="13">
        <f t="shared" si="3"/>
        <v>46.738224770867035</v>
      </c>
    </row>
    <row r="21" spans="1:9" ht="30" outlineLevel="1">
      <c r="A21" s="6" t="s">
        <v>28</v>
      </c>
      <c r="B21" s="6" t="s">
        <v>36</v>
      </c>
      <c r="C21" s="5" t="s">
        <v>37</v>
      </c>
      <c r="D21" s="3">
        <v>55022.2</v>
      </c>
      <c r="E21" s="3">
        <v>8896.6</v>
      </c>
      <c r="F21" s="17">
        <f t="shared" si="0"/>
        <v>16.16910992290385</v>
      </c>
      <c r="G21" s="18">
        <f t="shared" si="1"/>
        <v>46125.599999999999</v>
      </c>
      <c r="H21" s="3">
        <v>9310</v>
      </c>
      <c r="I21" s="13">
        <f t="shared" si="3"/>
        <v>95.559613319011817</v>
      </c>
    </row>
    <row r="22" spans="1:9" ht="30">
      <c r="A22" s="6" t="s">
        <v>38</v>
      </c>
      <c r="B22" s="6"/>
      <c r="C22" s="5" t="s">
        <v>88</v>
      </c>
      <c r="D22" s="3">
        <v>29034.400000000001</v>
      </c>
      <c r="E22" s="3">
        <v>3144.7</v>
      </c>
      <c r="F22" s="17">
        <f t="shared" si="0"/>
        <v>10.830945361364449</v>
      </c>
      <c r="G22" s="18">
        <f t="shared" si="1"/>
        <v>25889.7</v>
      </c>
      <c r="H22" s="3">
        <v>3611.9</v>
      </c>
      <c r="I22" s="13">
        <f t="shared" si="3"/>
        <v>87.064979650599412</v>
      </c>
    </row>
    <row r="23" spans="1:9" outlineLevel="1">
      <c r="A23" s="6" t="s">
        <v>38</v>
      </c>
      <c r="B23" s="6" t="s">
        <v>39</v>
      </c>
      <c r="C23" s="5" t="s">
        <v>40</v>
      </c>
      <c r="D23" s="3">
        <v>69</v>
      </c>
      <c r="E23" s="3">
        <v>12</v>
      </c>
      <c r="F23" s="17">
        <f t="shared" si="0"/>
        <v>17.391304347826086</v>
      </c>
      <c r="G23" s="18">
        <f t="shared" si="1"/>
        <v>57</v>
      </c>
      <c r="H23" s="3">
        <v>9.1999999999999993</v>
      </c>
      <c r="I23" s="13">
        <f t="shared" si="3"/>
        <v>130.43478260869566</v>
      </c>
    </row>
    <row r="24" spans="1:9" outlineLevel="1">
      <c r="A24" s="6" t="s">
        <v>38</v>
      </c>
      <c r="B24" s="6" t="s">
        <v>41</v>
      </c>
      <c r="C24" s="5" t="s">
        <v>42</v>
      </c>
      <c r="D24" s="3">
        <v>28965.4</v>
      </c>
      <c r="E24" s="3">
        <v>3132.8</v>
      </c>
      <c r="F24" s="17">
        <f t="shared" si="0"/>
        <v>10.815662825301912</v>
      </c>
      <c r="G24" s="18">
        <f t="shared" si="1"/>
        <v>25832.600000000002</v>
      </c>
      <c r="H24" s="3">
        <v>3602.7</v>
      </c>
      <c r="I24" s="13">
        <f t="shared" si="3"/>
        <v>86.957004468870579</v>
      </c>
    </row>
    <row r="25" spans="1:9">
      <c r="A25" s="6" t="s">
        <v>43</v>
      </c>
      <c r="B25" s="6"/>
      <c r="C25" s="5" t="s">
        <v>89</v>
      </c>
      <c r="D25" s="3">
        <v>606</v>
      </c>
      <c r="E25" s="3">
        <v>0</v>
      </c>
      <c r="F25" s="17">
        <f t="shared" si="0"/>
        <v>0</v>
      </c>
      <c r="G25" s="18">
        <f t="shared" si="1"/>
        <v>606</v>
      </c>
      <c r="H25" s="3">
        <v>0</v>
      </c>
      <c r="I25" s="13" t="e">
        <f t="shared" si="3"/>
        <v>#DIV/0!</v>
      </c>
    </row>
    <row r="26" spans="1:9" ht="30" outlineLevel="1">
      <c r="A26" s="6" t="s">
        <v>43</v>
      </c>
      <c r="B26" s="6" t="s">
        <v>44</v>
      </c>
      <c r="C26" s="5" t="s">
        <v>45</v>
      </c>
      <c r="D26" s="3">
        <v>606</v>
      </c>
      <c r="E26" s="3">
        <v>0</v>
      </c>
      <c r="F26" s="17">
        <f t="shared" si="0"/>
        <v>0</v>
      </c>
      <c r="G26" s="18">
        <f t="shared" si="1"/>
        <v>606</v>
      </c>
      <c r="H26" s="3">
        <v>0</v>
      </c>
      <c r="I26" s="13" t="e">
        <f t="shared" si="3"/>
        <v>#DIV/0!</v>
      </c>
    </row>
    <row r="27" spans="1:9">
      <c r="A27" s="6" t="s">
        <v>46</v>
      </c>
      <c r="B27" s="6"/>
      <c r="C27" s="5" t="s">
        <v>90</v>
      </c>
      <c r="D27" s="3">
        <v>348315.6</v>
      </c>
      <c r="E27" s="3">
        <v>65133.8</v>
      </c>
      <c r="F27" s="17">
        <f t="shared" si="0"/>
        <v>18.69965054680296</v>
      </c>
      <c r="G27" s="18">
        <f t="shared" si="1"/>
        <v>283181.8</v>
      </c>
      <c r="H27" s="3">
        <v>66493.399999999994</v>
      </c>
      <c r="I27" s="13">
        <f t="shared" si="3"/>
        <v>97.955285787762406</v>
      </c>
    </row>
    <row r="28" spans="1:9" outlineLevel="1">
      <c r="A28" s="6" t="s">
        <v>46</v>
      </c>
      <c r="B28" s="6" t="s">
        <v>47</v>
      </c>
      <c r="C28" s="5" t="s">
        <v>48</v>
      </c>
      <c r="D28" s="3">
        <v>69512.2</v>
      </c>
      <c r="E28" s="3">
        <v>11958</v>
      </c>
      <c r="F28" s="17">
        <f t="shared" si="0"/>
        <v>17.202735634895745</v>
      </c>
      <c r="G28" s="18">
        <f t="shared" si="1"/>
        <v>57554.2</v>
      </c>
      <c r="H28" s="3">
        <v>12440.7</v>
      </c>
      <c r="I28" s="13">
        <f t="shared" si="3"/>
        <v>96.119993247968367</v>
      </c>
    </row>
    <row r="29" spans="1:9" outlineLevel="1">
      <c r="A29" s="6" t="s">
        <v>46</v>
      </c>
      <c r="B29" s="6" t="s">
        <v>49</v>
      </c>
      <c r="C29" s="5" t="s">
        <v>50</v>
      </c>
      <c r="D29" s="3">
        <v>213888.8</v>
      </c>
      <c r="E29" s="3">
        <v>41206.400000000001</v>
      </c>
      <c r="F29" s="17">
        <f t="shared" si="0"/>
        <v>19.265337876504056</v>
      </c>
      <c r="G29" s="18">
        <f t="shared" si="1"/>
        <v>172682.4</v>
      </c>
      <c r="H29" s="3">
        <v>43151.7</v>
      </c>
      <c r="I29" s="13">
        <f t="shared" si="3"/>
        <v>95.491950490942429</v>
      </c>
    </row>
    <row r="30" spans="1:9" outlineLevel="1">
      <c r="A30" s="6" t="s">
        <v>46</v>
      </c>
      <c r="B30" s="6" t="s">
        <v>51</v>
      </c>
      <c r="C30" s="5" t="s">
        <v>52</v>
      </c>
      <c r="D30" s="3">
        <v>44014</v>
      </c>
      <c r="E30" s="3">
        <v>8498.4</v>
      </c>
      <c r="F30" s="17">
        <f t="shared" si="0"/>
        <v>19.308401872131594</v>
      </c>
      <c r="G30" s="18">
        <f t="shared" si="1"/>
        <v>35515.599999999999</v>
      </c>
      <c r="H30" s="3">
        <v>7619</v>
      </c>
      <c r="I30" s="13">
        <f t="shared" si="3"/>
        <v>111.54219713873211</v>
      </c>
    </row>
    <row r="31" spans="1:9" outlineLevel="1">
      <c r="A31" s="6" t="s">
        <v>46</v>
      </c>
      <c r="B31" s="6" t="s">
        <v>53</v>
      </c>
      <c r="C31" s="5" t="s">
        <v>54</v>
      </c>
      <c r="D31" s="3">
        <v>125</v>
      </c>
      <c r="E31" s="3">
        <v>15.4</v>
      </c>
      <c r="F31" s="17">
        <f t="shared" si="0"/>
        <v>12.32</v>
      </c>
      <c r="G31" s="18">
        <f t="shared" si="1"/>
        <v>109.6</v>
      </c>
      <c r="H31" s="3">
        <v>23.4</v>
      </c>
      <c r="I31" s="13">
        <f t="shared" si="3"/>
        <v>65.81196581196582</v>
      </c>
    </row>
    <row r="32" spans="1:9" outlineLevel="1">
      <c r="A32" s="6" t="s">
        <v>46</v>
      </c>
      <c r="B32" s="6" t="s">
        <v>55</v>
      </c>
      <c r="C32" s="5" t="s">
        <v>56</v>
      </c>
      <c r="D32" s="3">
        <v>20775.599999999999</v>
      </c>
      <c r="E32" s="3">
        <v>3455.7</v>
      </c>
      <c r="F32" s="17">
        <f t="shared" si="0"/>
        <v>16.633454629469185</v>
      </c>
      <c r="G32" s="18">
        <f t="shared" si="1"/>
        <v>17319.899999999998</v>
      </c>
      <c r="H32" s="3">
        <v>3258.6</v>
      </c>
      <c r="I32" s="13">
        <f t="shared" si="3"/>
        <v>106.04860983244338</v>
      </c>
    </row>
    <row r="33" spans="1:9">
      <c r="A33" s="6" t="s">
        <v>57</v>
      </c>
      <c r="B33" s="6"/>
      <c r="C33" s="5" t="s">
        <v>91</v>
      </c>
      <c r="D33" s="3">
        <v>101672.5</v>
      </c>
      <c r="E33" s="3">
        <v>21466.5</v>
      </c>
      <c r="F33" s="17">
        <f t="shared" si="0"/>
        <v>21.113378740564066</v>
      </c>
      <c r="G33" s="18">
        <f t="shared" si="1"/>
        <v>80206</v>
      </c>
      <c r="H33" s="3">
        <v>19238.900000000001</v>
      </c>
      <c r="I33" s="13">
        <f t="shared" si="3"/>
        <v>111.57862455753707</v>
      </c>
    </row>
    <row r="34" spans="1:9" outlineLevel="1">
      <c r="A34" s="6" t="s">
        <v>57</v>
      </c>
      <c r="B34" s="6" t="s">
        <v>58</v>
      </c>
      <c r="C34" s="5" t="s">
        <v>59</v>
      </c>
      <c r="D34" s="3">
        <v>80291.5</v>
      </c>
      <c r="E34" s="3">
        <v>17119.2</v>
      </c>
      <c r="F34" s="17">
        <f t="shared" si="0"/>
        <v>21.321310474956874</v>
      </c>
      <c r="G34" s="18">
        <f t="shared" si="1"/>
        <v>63172.3</v>
      </c>
      <c r="H34" s="3">
        <v>15031</v>
      </c>
      <c r="I34" s="13">
        <f t="shared" si="3"/>
        <v>113.89262191470961</v>
      </c>
    </row>
    <row r="35" spans="1:9" ht="30" outlineLevel="1">
      <c r="A35" s="6" t="s">
        <v>57</v>
      </c>
      <c r="B35" s="6" t="s">
        <v>60</v>
      </c>
      <c r="C35" s="5" t="s">
        <v>61</v>
      </c>
      <c r="D35" s="3">
        <v>21381</v>
      </c>
      <c r="E35" s="3">
        <v>4347.3</v>
      </c>
      <c r="F35" s="17">
        <f t="shared" si="0"/>
        <v>20.332538234881437</v>
      </c>
      <c r="G35" s="18">
        <f t="shared" si="1"/>
        <v>17033.7</v>
      </c>
      <c r="H35" s="3">
        <v>4207.8999999999996</v>
      </c>
      <c r="I35" s="13">
        <f t="shared" si="3"/>
        <v>103.31281636921031</v>
      </c>
    </row>
    <row r="36" spans="1:9">
      <c r="A36" s="6" t="s">
        <v>62</v>
      </c>
      <c r="B36" s="6"/>
      <c r="C36" s="5" t="s">
        <v>92</v>
      </c>
      <c r="D36" s="3">
        <v>174377.7</v>
      </c>
      <c r="E36" s="3">
        <v>36242.800000000003</v>
      </c>
      <c r="F36" s="17">
        <f t="shared" si="0"/>
        <v>20.784079615684803</v>
      </c>
      <c r="G36" s="18">
        <f t="shared" si="1"/>
        <v>138134.90000000002</v>
      </c>
      <c r="H36" s="3">
        <v>38129.599999999999</v>
      </c>
      <c r="I36" s="13">
        <f t="shared" si="3"/>
        <v>95.05161344467291</v>
      </c>
    </row>
    <row r="37" spans="1:9" outlineLevel="1">
      <c r="A37" s="6" t="s">
        <v>62</v>
      </c>
      <c r="B37" s="6" t="s">
        <v>63</v>
      </c>
      <c r="C37" s="5" t="s">
        <v>64</v>
      </c>
      <c r="D37" s="3">
        <v>5182</v>
      </c>
      <c r="E37" s="3">
        <v>1255.2</v>
      </c>
      <c r="F37" s="17">
        <f t="shared" si="0"/>
        <v>24.222307989193361</v>
      </c>
      <c r="G37" s="18">
        <f t="shared" si="1"/>
        <v>3926.8</v>
      </c>
      <c r="H37" s="3">
        <v>1229.5</v>
      </c>
      <c r="I37" s="13">
        <f t="shared" si="3"/>
        <v>102.09028060187069</v>
      </c>
    </row>
    <row r="38" spans="1:9" outlineLevel="1">
      <c r="A38" s="6" t="s">
        <v>62</v>
      </c>
      <c r="B38" s="6" t="s">
        <v>65</v>
      </c>
      <c r="C38" s="5" t="s">
        <v>66</v>
      </c>
      <c r="D38" s="3">
        <v>91639.7</v>
      </c>
      <c r="E38" s="3">
        <v>16784</v>
      </c>
      <c r="F38" s="17">
        <f t="shared" si="0"/>
        <v>18.315206182473318</v>
      </c>
      <c r="G38" s="18">
        <f t="shared" si="1"/>
        <v>74855.7</v>
      </c>
      <c r="H38" s="3">
        <v>17299.8</v>
      </c>
      <c r="I38" s="13">
        <f t="shared" si="3"/>
        <v>97.018462641186602</v>
      </c>
    </row>
    <row r="39" spans="1:9" outlineLevel="1">
      <c r="A39" s="6" t="s">
        <v>62</v>
      </c>
      <c r="B39" s="6" t="s">
        <v>67</v>
      </c>
      <c r="C39" s="5" t="s">
        <v>68</v>
      </c>
      <c r="D39" s="3">
        <v>58396</v>
      </c>
      <c r="E39" s="3">
        <v>15920.3</v>
      </c>
      <c r="F39" s="17">
        <f t="shared" si="0"/>
        <v>27.262654976368246</v>
      </c>
      <c r="G39" s="18">
        <f t="shared" si="1"/>
        <v>42475.7</v>
      </c>
      <c r="H39" s="3">
        <v>14300.1</v>
      </c>
      <c r="I39" s="13">
        <f t="shared" si="3"/>
        <v>111.32999069936574</v>
      </c>
    </row>
    <row r="40" spans="1:9" outlineLevel="1">
      <c r="A40" s="6" t="s">
        <v>62</v>
      </c>
      <c r="B40" s="6" t="s">
        <v>69</v>
      </c>
      <c r="C40" s="5" t="s">
        <v>70</v>
      </c>
      <c r="D40" s="3">
        <v>8683.9</v>
      </c>
      <c r="E40" s="3">
        <v>800.7</v>
      </c>
      <c r="F40" s="17">
        <f t="shared" si="0"/>
        <v>9.2205115213210664</v>
      </c>
      <c r="G40" s="18">
        <f t="shared" si="1"/>
        <v>7883.2</v>
      </c>
      <c r="H40" s="3">
        <v>3598.3</v>
      </c>
      <c r="I40" s="13">
        <f t="shared" si="3"/>
        <v>22.252174638023511</v>
      </c>
    </row>
    <row r="41" spans="1:9" outlineLevel="1">
      <c r="A41" s="6" t="s">
        <v>62</v>
      </c>
      <c r="B41" s="6" t="s">
        <v>71</v>
      </c>
      <c r="C41" s="5" t="s">
        <v>72</v>
      </c>
      <c r="D41" s="3">
        <v>10476.1</v>
      </c>
      <c r="E41" s="3">
        <v>1482.5</v>
      </c>
      <c r="F41" s="17">
        <f t="shared" si="0"/>
        <v>14.151258579051365</v>
      </c>
      <c r="G41" s="18">
        <f t="shared" si="1"/>
        <v>8993.6</v>
      </c>
      <c r="H41" s="3">
        <v>1701.8</v>
      </c>
      <c r="I41" s="13">
        <f t="shared" si="3"/>
        <v>87.113644376542481</v>
      </c>
    </row>
    <row r="42" spans="1:9">
      <c r="A42" s="6" t="s">
        <v>73</v>
      </c>
      <c r="B42" s="6"/>
      <c r="C42" s="5" t="s">
        <v>93</v>
      </c>
      <c r="D42" s="3">
        <v>9094.6</v>
      </c>
      <c r="E42" s="3">
        <v>2325.3000000000002</v>
      </c>
      <c r="F42" s="17">
        <f t="shared" si="0"/>
        <v>25.567919424713569</v>
      </c>
      <c r="G42" s="18">
        <f t="shared" si="1"/>
        <v>6769.3</v>
      </c>
      <c r="H42" s="3">
        <v>2044.6</v>
      </c>
      <c r="I42" s="13">
        <f t="shared" si="3"/>
        <v>113.72884671818451</v>
      </c>
    </row>
    <row r="43" spans="1:9" outlineLevel="1">
      <c r="A43" s="6" t="s">
        <v>73</v>
      </c>
      <c r="B43" s="6" t="s">
        <v>74</v>
      </c>
      <c r="C43" s="5" t="s">
        <v>75</v>
      </c>
      <c r="D43" s="3">
        <v>8608.6</v>
      </c>
      <c r="E43" s="3">
        <v>2325.3000000000002</v>
      </c>
      <c r="F43" s="17">
        <f t="shared" si="0"/>
        <v>27.011360732290967</v>
      </c>
      <c r="G43" s="18">
        <f t="shared" si="1"/>
        <v>6283.3</v>
      </c>
      <c r="H43" s="3">
        <v>2044.6</v>
      </c>
      <c r="I43" s="13">
        <f t="shared" si="3"/>
        <v>113.72884671818451</v>
      </c>
    </row>
    <row r="44" spans="1:9" ht="30" outlineLevel="1">
      <c r="A44" s="6" t="s">
        <v>73</v>
      </c>
      <c r="B44" s="6" t="s">
        <v>76</v>
      </c>
      <c r="C44" s="5" t="s">
        <v>77</v>
      </c>
      <c r="D44" s="3">
        <v>486</v>
      </c>
      <c r="E44" s="3">
        <v>0</v>
      </c>
      <c r="F44" s="17">
        <f t="shared" si="0"/>
        <v>0</v>
      </c>
      <c r="G44" s="18">
        <f t="shared" si="1"/>
        <v>486</v>
      </c>
      <c r="H44" s="3">
        <v>0</v>
      </c>
      <c r="I44" s="13" t="e">
        <f t="shared" si="3"/>
        <v>#DIV/0!</v>
      </c>
    </row>
    <row r="45" spans="1:9">
      <c r="A45" s="6" t="s">
        <v>78</v>
      </c>
      <c r="B45" s="6"/>
      <c r="C45" s="5" t="s">
        <v>94</v>
      </c>
      <c r="D45" s="3">
        <v>250</v>
      </c>
      <c r="E45" s="3">
        <v>62</v>
      </c>
      <c r="F45" s="17">
        <f t="shared" si="0"/>
        <v>24.8</v>
      </c>
      <c r="G45" s="18">
        <f t="shared" si="1"/>
        <v>188</v>
      </c>
      <c r="H45" s="3">
        <v>150</v>
      </c>
      <c r="I45" s="13">
        <f t="shared" si="3"/>
        <v>41.333333333333336</v>
      </c>
    </row>
    <row r="46" spans="1:9" outlineLevel="1">
      <c r="A46" s="6" t="s">
        <v>78</v>
      </c>
      <c r="B46" s="6" t="s">
        <v>79</v>
      </c>
      <c r="C46" s="5" t="s">
        <v>80</v>
      </c>
      <c r="D46" s="3">
        <v>250</v>
      </c>
      <c r="E46" s="3">
        <v>62</v>
      </c>
      <c r="F46" s="17">
        <f t="shared" si="0"/>
        <v>24.8</v>
      </c>
      <c r="G46" s="18">
        <f t="shared" si="1"/>
        <v>188</v>
      </c>
      <c r="H46" s="3">
        <v>150</v>
      </c>
      <c r="I46" s="13">
        <f t="shared" si="3"/>
        <v>41.333333333333336</v>
      </c>
    </row>
    <row r="47" spans="1:9" ht="45">
      <c r="A47" s="6" t="s">
        <v>81</v>
      </c>
      <c r="B47" s="6"/>
      <c r="C47" s="5" t="s">
        <v>95</v>
      </c>
      <c r="D47" s="3">
        <v>68513</v>
      </c>
      <c r="E47" s="3">
        <v>21469.1</v>
      </c>
      <c r="F47" s="17">
        <f t="shared" si="0"/>
        <v>31.335804883744689</v>
      </c>
      <c r="G47" s="18">
        <f t="shared" si="1"/>
        <v>47043.9</v>
      </c>
      <c r="H47" s="3">
        <v>20139.5</v>
      </c>
      <c r="I47" s="13">
        <f t="shared" si="3"/>
        <v>106.6019513890613</v>
      </c>
    </row>
    <row r="48" spans="1:9" ht="45" outlineLevel="1">
      <c r="A48" s="6" t="s">
        <v>81</v>
      </c>
      <c r="B48" s="6" t="s">
        <v>82</v>
      </c>
      <c r="C48" s="5" t="s">
        <v>83</v>
      </c>
      <c r="D48" s="3">
        <v>68513</v>
      </c>
      <c r="E48" s="3">
        <v>21469.1</v>
      </c>
      <c r="F48" s="17">
        <f t="shared" si="0"/>
        <v>31.335804883744689</v>
      </c>
      <c r="G48" s="18">
        <f t="shared" si="1"/>
        <v>47043.9</v>
      </c>
      <c r="H48" s="3">
        <v>20139.5</v>
      </c>
      <c r="I48" s="13">
        <f t="shared" si="3"/>
        <v>106.6019513890613</v>
      </c>
    </row>
    <row r="49" spans="1:7" outlineLevel="1">
      <c r="A49" s="1"/>
      <c r="B49" s="1"/>
      <c r="C49" s="1"/>
      <c r="D49" s="1"/>
      <c r="E49" s="1"/>
      <c r="F49" s="1"/>
      <c r="G49" s="1"/>
    </row>
    <row r="50" spans="1:7" s="22" customFormat="1" outlineLevel="1">
      <c r="C50" s="1"/>
    </row>
    <row r="51" spans="1:7" s="22" customFormat="1" outlineLevel="1">
      <c r="C51" s="1"/>
    </row>
    <row r="52" spans="1:7" s="22" customFormat="1" outlineLevel="1">
      <c r="C52" s="1"/>
    </row>
    <row r="53" spans="1:7" outlineLevel="1">
      <c r="A53" s="25"/>
      <c r="B53" s="25"/>
      <c r="C53" s="25"/>
      <c r="D53" s="25"/>
      <c r="E53" s="25"/>
      <c r="F53" s="25"/>
      <c r="G53" s="25"/>
    </row>
  </sheetData>
  <mergeCells count="2">
    <mergeCell ref="A5:C5"/>
    <mergeCell ref="A1:I1"/>
  </mergeCells>
  <pageMargins left="0.70866141732283472" right="0.70866141732283472" top="0.35433070866141736" bottom="0.35433070866141736" header="0.11811023622047245" footer="0.11811023622047245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zoomScaleSheetLayoutView="100" workbookViewId="0">
      <selection activeCell="E8" sqref="E8"/>
    </sheetView>
  </sheetViews>
  <sheetFormatPr defaultRowHeight="15" outlineLevelRow="1"/>
  <cols>
    <col min="1" max="1" width="8.7109375" style="9" customWidth="1"/>
    <col min="2" max="2" width="8.42578125" style="9" customWidth="1"/>
    <col min="3" max="3" width="30.7109375" style="7" customWidth="1"/>
    <col min="4" max="9" width="13.7109375" style="15" customWidth="1"/>
    <col min="10" max="16384" width="9.140625" style="1"/>
  </cols>
  <sheetData>
    <row r="1" spans="1:9" s="22" customFormat="1" outlineLevel="1">
      <c r="A1" s="28"/>
      <c r="B1" s="28"/>
      <c r="C1" s="27"/>
      <c r="D1" s="30"/>
      <c r="E1" s="30"/>
      <c r="F1" s="31"/>
      <c r="G1" s="32"/>
      <c r="H1" s="30"/>
      <c r="I1" s="31"/>
    </row>
    <row r="2" spans="1:9" s="22" customFormat="1" ht="50.25" customHeight="1">
      <c r="A2" s="44" t="s">
        <v>115</v>
      </c>
      <c r="B2" s="44"/>
      <c r="C2" s="44"/>
      <c r="D2" s="44"/>
      <c r="E2" s="44"/>
      <c r="F2" s="44"/>
      <c r="G2" s="44"/>
      <c r="H2" s="44"/>
      <c r="I2" s="44"/>
    </row>
    <row r="3" spans="1:9">
      <c r="A3" s="20" t="s">
        <v>0</v>
      </c>
      <c r="B3" s="8"/>
      <c r="C3" s="4"/>
      <c r="D3" s="12"/>
      <c r="E3" s="12"/>
      <c r="F3" s="12"/>
      <c r="G3" s="12"/>
      <c r="H3" s="12"/>
      <c r="I3" s="12"/>
    </row>
    <row r="4" spans="1:9" s="34" customFormat="1" ht="50.25" customHeight="1">
      <c r="A4" s="36" t="s">
        <v>1</v>
      </c>
      <c r="B4" s="36" t="s">
        <v>2</v>
      </c>
      <c r="C4" s="37" t="s">
        <v>3</v>
      </c>
      <c r="D4" s="36" t="s">
        <v>113</v>
      </c>
      <c r="E4" s="36" t="s">
        <v>114</v>
      </c>
      <c r="F4" s="36" t="s">
        <v>98</v>
      </c>
      <c r="G4" s="36" t="s">
        <v>84</v>
      </c>
      <c r="H4" s="36" t="s">
        <v>97</v>
      </c>
      <c r="I4" s="36" t="s">
        <v>111</v>
      </c>
    </row>
    <row r="5" spans="1:9" s="34" customFormat="1" ht="15.75" customHeight="1">
      <c r="A5" s="36" t="s">
        <v>101</v>
      </c>
      <c r="B5" s="36" t="s">
        <v>102</v>
      </c>
      <c r="C5" s="36" t="s">
        <v>103</v>
      </c>
      <c r="D5" s="36" t="s">
        <v>104</v>
      </c>
      <c r="E5" s="36" t="s">
        <v>105</v>
      </c>
      <c r="F5" s="36" t="s">
        <v>107</v>
      </c>
      <c r="G5" s="36" t="s">
        <v>108</v>
      </c>
      <c r="H5" s="38" t="s">
        <v>106</v>
      </c>
      <c r="I5" s="36" t="s">
        <v>109</v>
      </c>
    </row>
    <row r="6" spans="1:9" s="33" customFormat="1">
      <c r="A6" s="39" t="s">
        <v>4</v>
      </c>
      <c r="B6" s="40"/>
      <c r="C6" s="41"/>
      <c r="D6" s="48">
        <v>113365.2</v>
      </c>
      <c r="E6" s="48">
        <v>23415.200000000001</v>
      </c>
      <c r="F6" s="45">
        <f t="shared" ref="F6:F22" si="0">E6/D6*100</f>
        <v>20.654662982996548</v>
      </c>
      <c r="G6" s="46">
        <f t="shared" ref="G6:G22" si="1">D6-E6</f>
        <v>89950</v>
      </c>
      <c r="H6" s="47">
        <v>18214</v>
      </c>
      <c r="I6" s="45">
        <f>E6/H6*100</f>
        <v>128.55605578126716</v>
      </c>
    </row>
    <row r="7" spans="1:9" ht="30">
      <c r="A7" s="6" t="s">
        <v>5</v>
      </c>
      <c r="B7" s="6"/>
      <c r="C7" s="5" t="s">
        <v>85</v>
      </c>
      <c r="D7" s="49">
        <v>20088.599999999999</v>
      </c>
      <c r="E7" s="49">
        <v>3729.5</v>
      </c>
      <c r="F7" s="13">
        <f t="shared" si="0"/>
        <v>18.56525591629083</v>
      </c>
      <c r="G7" s="14">
        <f t="shared" si="1"/>
        <v>16359.099999999999</v>
      </c>
      <c r="H7" s="3">
        <v>3463</v>
      </c>
      <c r="I7" s="13">
        <f>E7/H7*100</f>
        <v>107.6956396188276</v>
      </c>
    </row>
    <row r="8" spans="1:9" ht="120" outlineLevel="1">
      <c r="A8" s="6" t="s">
        <v>5</v>
      </c>
      <c r="B8" s="6" t="s">
        <v>8</v>
      </c>
      <c r="C8" s="21" t="s">
        <v>9</v>
      </c>
      <c r="D8" s="50">
        <v>20088.599999999999</v>
      </c>
      <c r="E8" s="50">
        <v>3729.5</v>
      </c>
      <c r="F8" s="13">
        <f t="shared" si="0"/>
        <v>18.56525591629083</v>
      </c>
      <c r="G8" s="14">
        <f t="shared" si="1"/>
        <v>16359.099999999999</v>
      </c>
      <c r="H8" s="3">
        <v>3463</v>
      </c>
      <c r="I8" s="13">
        <f t="shared" ref="I8:I23" si="2">E8/H8*100</f>
        <v>107.6956396188276</v>
      </c>
    </row>
    <row r="9" spans="1:9" ht="30">
      <c r="A9" s="6" t="s">
        <v>18</v>
      </c>
      <c r="B9" s="6"/>
      <c r="C9" s="5" t="s">
        <v>96</v>
      </c>
      <c r="D9" s="49">
        <v>1623.3</v>
      </c>
      <c r="E9" s="49">
        <v>227.6</v>
      </c>
      <c r="F9" s="13">
        <f t="shared" si="0"/>
        <v>14.020821782788149</v>
      </c>
      <c r="G9" s="14">
        <f t="shared" si="1"/>
        <v>1395.7</v>
      </c>
      <c r="H9" s="3">
        <v>224.9</v>
      </c>
      <c r="I9" s="13">
        <f t="shared" si="2"/>
        <v>101.20053357047576</v>
      </c>
    </row>
    <row r="10" spans="1:9" ht="30" outlineLevel="1">
      <c r="A10" s="6" t="s">
        <v>18</v>
      </c>
      <c r="B10" s="6" t="s">
        <v>19</v>
      </c>
      <c r="C10" s="21" t="s">
        <v>20</v>
      </c>
      <c r="D10" s="50">
        <v>1623.3</v>
      </c>
      <c r="E10" s="50">
        <v>227.6</v>
      </c>
      <c r="F10" s="13">
        <f t="shared" si="0"/>
        <v>14.020821782788149</v>
      </c>
      <c r="G10" s="14">
        <f t="shared" si="1"/>
        <v>1395.7</v>
      </c>
      <c r="H10" s="3">
        <v>224.9</v>
      </c>
      <c r="I10" s="13">
        <f t="shared" si="2"/>
        <v>101.20053357047576</v>
      </c>
    </row>
    <row r="11" spans="1:9" ht="60">
      <c r="A11" s="6" t="s">
        <v>21</v>
      </c>
      <c r="B11" s="6"/>
      <c r="C11" s="5" t="s">
        <v>86</v>
      </c>
      <c r="D11" s="49">
        <v>6224.1</v>
      </c>
      <c r="E11" s="49">
        <v>724.4</v>
      </c>
      <c r="F11" s="13">
        <f t="shared" si="0"/>
        <v>11.638630484728715</v>
      </c>
      <c r="G11" s="14">
        <f t="shared" si="1"/>
        <v>5499.7000000000007</v>
      </c>
      <c r="H11" s="3">
        <v>525</v>
      </c>
      <c r="I11" s="13">
        <f t="shared" si="2"/>
        <v>137.98095238095237</v>
      </c>
    </row>
    <row r="12" spans="1:9" ht="75" outlineLevel="1">
      <c r="A12" s="6" t="s">
        <v>21</v>
      </c>
      <c r="B12" s="6" t="s">
        <v>24</v>
      </c>
      <c r="C12" s="21" t="s">
        <v>25</v>
      </c>
      <c r="D12" s="50">
        <v>2680.5</v>
      </c>
      <c r="E12" s="50">
        <v>599</v>
      </c>
      <c r="F12" s="13">
        <f t="shared" si="0"/>
        <v>22.34657713113225</v>
      </c>
      <c r="G12" s="14">
        <f t="shared" si="1"/>
        <v>2081.5</v>
      </c>
      <c r="H12" s="3">
        <v>525</v>
      </c>
      <c r="I12" s="13">
        <f t="shared" si="2"/>
        <v>114.09523809523809</v>
      </c>
    </row>
    <row r="13" spans="1:9" ht="60" outlineLevel="1">
      <c r="A13" s="6" t="s">
        <v>21</v>
      </c>
      <c r="B13" s="6" t="s">
        <v>26</v>
      </c>
      <c r="C13" s="21" t="s">
        <v>27</v>
      </c>
      <c r="D13" s="50">
        <v>3543.6</v>
      </c>
      <c r="E13" s="50">
        <v>125.4</v>
      </c>
      <c r="F13" s="13">
        <f t="shared" si="0"/>
        <v>3.5387741280054184</v>
      </c>
      <c r="G13" s="14">
        <f t="shared" si="1"/>
        <v>3418.2</v>
      </c>
      <c r="H13" s="3">
        <v>0</v>
      </c>
      <c r="I13" s="13"/>
    </row>
    <row r="14" spans="1:9" ht="30">
      <c r="A14" s="6" t="s">
        <v>28</v>
      </c>
      <c r="B14" s="6"/>
      <c r="C14" s="5" t="s">
        <v>87</v>
      </c>
      <c r="D14" s="49">
        <v>5609.2</v>
      </c>
      <c r="E14" s="49">
        <v>1420.4</v>
      </c>
      <c r="F14" s="3">
        <v>192.6</v>
      </c>
      <c r="G14" s="14">
        <f t="shared" si="1"/>
        <v>4188.7999999999993</v>
      </c>
      <c r="H14" s="3">
        <v>1011.2</v>
      </c>
      <c r="I14" s="13">
        <f t="shared" si="2"/>
        <v>140.46677215189874</v>
      </c>
    </row>
    <row r="15" spans="1:9" outlineLevel="1">
      <c r="A15" s="6" t="s">
        <v>28</v>
      </c>
      <c r="B15" s="6" t="s">
        <v>29</v>
      </c>
      <c r="C15" s="21" t="s">
        <v>30</v>
      </c>
      <c r="D15" s="50">
        <v>250</v>
      </c>
      <c r="E15" s="50">
        <v>1.5</v>
      </c>
      <c r="F15" s="3">
        <v>0</v>
      </c>
      <c r="G15" s="14">
        <f t="shared" si="1"/>
        <v>248.5</v>
      </c>
      <c r="H15" s="3">
        <v>2.8</v>
      </c>
      <c r="I15" s="13"/>
    </row>
    <row r="16" spans="1:9" ht="30" outlineLevel="1">
      <c r="A16" s="6" t="s">
        <v>28</v>
      </c>
      <c r="B16" s="6" t="s">
        <v>34</v>
      </c>
      <c r="C16" s="21" t="s">
        <v>35</v>
      </c>
      <c r="D16" s="50">
        <v>4699.2</v>
      </c>
      <c r="E16" s="50">
        <v>1418.9</v>
      </c>
      <c r="F16" s="3">
        <v>192.6</v>
      </c>
      <c r="G16" s="14">
        <f t="shared" si="1"/>
        <v>3280.2999999999997</v>
      </c>
      <c r="H16" s="3">
        <v>504.8</v>
      </c>
      <c r="I16" s="13">
        <f t="shared" si="2"/>
        <v>281.08161648177497</v>
      </c>
    </row>
    <row r="17" spans="1:9" ht="30" outlineLevel="1">
      <c r="A17" s="6" t="s">
        <v>28</v>
      </c>
      <c r="B17" s="6" t="s">
        <v>36</v>
      </c>
      <c r="C17" s="21" t="s">
        <v>37</v>
      </c>
      <c r="D17" s="50">
        <v>660</v>
      </c>
      <c r="E17" s="50">
        <v>0</v>
      </c>
      <c r="F17" s="13">
        <f t="shared" si="0"/>
        <v>0</v>
      </c>
      <c r="G17" s="14">
        <f t="shared" si="1"/>
        <v>660</v>
      </c>
      <c r="H17" s="3">
        <v>503.6</v>
      </c>
      <c r="I17" s="13"/>
    </row>
    <row r="18" spans="1:9" ht="45">
      <c r="A18" s="6" t="s">
        <v>38</v>
      </c>
      <c r="B18" s="6"/>
      <c r="C18" s="5" t="s">
        <v>88</v>
      </c>
      <c r="D18" s="49">
        <v>34521.199999999997</v>
      </c>
      <c r="E18" s="49">
        <v>4350.6000000000004</v>
      </c>
      <c r="F18" s="13">
        <f t="shared" si="0"/>
        <v>12.602690520607629</v>
      </c>
      <c r="G18" s="14">
        <f t="shared" si="1"/>
        <v>30170.6</v>
      </c>
      <c r="H18" s="3">
        <v>3165.1</v>
      </c>
      <c r="I18" s="13">
        <f t="shared" si="2"/>
        <v>137.45537265805189</v>
      </c>
    </row>
    <row r="19" spans="1:9" outlineLevel="1">
      <c r="A19" s="6" t="s">
        <v>38</v>
      </c>
      <c r="B19" s="6" t="s">
        <v>41</v>
      </c>
      <c r="C19" s="21" t="s">
        <v>42</v>
      </c>
      <c r="D19" s="50">
        <v>34521.199999999997</v>
      </c>
      <c r="E19" s="50">
        <v>4350.6000000000004</v>
      </c>
      <c r="F19" s="13">
        <f t="shared" si="0"/>
        <v>12.602690520607629</v>
      </c>
      <c r="G19" s="14">
        <f t="shared" si="1"/>
        <v>30170.6</v>
      </c>
      <c r="H19" s="3">
        <v>3165.1</v>
      </c>
      <c r="I19" s="13">
        <f t="shared" si="2"/>
        <v>137.45537265805189</v>
      </c>
    </row>
    <row r="20" spans="1:9" ht="30">
      <c r="A20" s="6" t="s">
        <v>57</v>
      </c>
      <c r="B20" s="6"/>
      <c r="C20" s="5" t="s">
        <v>91</v>
      </c>
      <c r="D20" s="49">
        <v>45298.8</v>
      </c>
      <c r="E20" s="49">
        <v>12962.9</v>
      </c>
      <c r="F20" s="13">
        <f t="shared" si="0"/>
        <v>28.616431340344555</v>
      </c>
      <c r="G20" s="14">
        <f t="shared" si="1"/>
        <v>32335.9</v>
      </c>
      <c r="H20" s="3">
        <v>9824.7999999999993</v>
      </c>
      <c r="I20" s="13">
        <f t="shared" si="2"/>
        <v>131.9405992997313</v>
      </c>
    </row>
    <row r="21" spans="1:9" outlineLevel="1">
      <c r="A21" s="6" t="s">
        <v>57</v>
      </c>
      <c r="B21" s="6" t="s">
        <v>58</v>
      </c>
      <c r="C21" s="21" t="s">
        <v>59</v>
      </c>
      <c r="D21" s="50">
        <v>45298.8</v>
      </c>
      <c r="E21" s="50">
        <v>12962.9</v>
      </c>
      <c r="F21" s="13">
        <f t="shared" si="0"/>
        <v>28.616431340344555</v>
      </c>
      <c r="G21" s="14">
        <f t="shared" si="1"/>
        <v>32335.9</v>
      </c>
      <c r="H21" s="3">
        <v>9824.7999999999993</v>
      </c>
      <c r="I21" s="13">
        <f t="shared" si="2"/>
        <v>131.9405992997313</v>
      </c>
    </row>
    <row r="22" spans="1:9" ht="30" hidden="1">
      <c r="A22" s="6" t="s">
        <v>73</v>
      </c>
      <c r="B22" s="6"/>
      <c r="C22" s="5" t="s">
        <v>93</v>
      </c>
      <c r="D22" s="3"/>
      <c r="E22" s="3"/>
      <c r="F22" s="13" t="e">
        <f t="shared" si="0"/>
        <v>#DIV/0!</v>
      </c>
      <c r="G22" s="14">
        <f t="shared" si="1"/>
        <v>0</v>
      </c>
      <c r="H22" s="3">
        <v>0</v>
      </c>
      <c r="I22" s="13" t="e">
        <f t="shared" si="2"/>
        <v>#DIV/0!</v>
      </c>
    </row>
    <row r="23" spans="1:9" hidden="1" outlineLevel="1">
      <c r="A23" s="6" t="s">
        <v>73</v>
      </c>
      <c r="B23" s="6" t="s">
        <v>74</v>
      </c>
      <c r="C23" s="21" t="s">
        <v>75</v>
      </c>
      <c r="D23" s="3"/>
      <c r="E23" s="3"/>
      <c r="F23" s="13" t="e">
        <f>E23/D23*100</f>
        <v>#DIV/0!</v>
      </c>
      <c r="G23" s="14">
        <f>D23-E23</f>
        <v>0</v>
      </c>
      <c r="H23" s="3">
        <v>0</v>
      </c>
      <c r="I23" s="13" t="e">
        <f t="shared" si="2"/>
        <v>#DIV/0!</v>
      </c>
    </row>
    <row r="24" spans="1:9" collapsed="1"/>
    <row r="25" spans="1:9" s="22" customFormat="1" outlineLevel="1">
      <c r="A25" s="24"/>
      <c r="B25" s="23"/>
      <c r="C25" s="7"/>
      <c r="D25" s="29"/>
      <c r="E25" s="29"/>
      <c r="F25" s="29"/>
      <c r="G25" s="29"/>
      <c r="H25" s="29"/>
      <c r="I25" s="29"/>
    </row>
    <row r="26" spans="1:9" s="22" customFormat="1" outlineLevel="1">
      <c r="A26" s="24"/>
      <c r="B26" s="23"/>
      <c r="C26" s="7"/>
      <c r="D26" s="29"/>
      <c r="E26" s="29"/>
      <c r="F26" s="29"/>
      <c r="G26" s="29"/>
      <c r="H26" s="29"/>
      <c r="I26" s="29"/>
    </row>
    <row r="27" spans="1:9" s="22" customFormat="1" outlineLevel="1">
      <c r="A27" s="24"/>
      <c r="B27" s="23"/>
      <c r="C27" s="7"/>
      <c r="D27" s="29"/>
      <c r="E27" s="29"/>
      <c r="F27" s="29"/>
      <c r="G27" s="29"/>
      <c r="H27" s="29"/>
      <c r="I27" s="29"/>
    </row>
  </sheetData>
  <mergeCells count="2">
    <mergeCell ref="A6:C6"/>
    <mergeCell ref="A2:I2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консолидированный 2024</vt:lpstr>
      <vt:lpstr>муниципальный 2024</vt:lpstr>
      <vt:lpstr>поселения 2024</vt:lpstr>
      <vt:lpstr>'консолидированный 2024'!Область_печати</vt:lpstr>
      <vt:lpstr>'муниципальный 2024'!Область_печати</vt:lpstr>
      <vt:lpstr>'поселения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rep:2.55.0.75</dc:description>
  <cp:lastModifiedBy>Admin</cp:lastModifiedBy>
  <cp:lastPrinted>2023-05-26T05:40:42Z</cp:lastPrinted>
  <dcterms:created xsi:type="dcterms:W3CDTF">2023-05-25T07:26:36Z</dcterms:created>
  <dcterms:modified xsi:type="dcterms:W3CDTF">2024-05-22T06:03:04Z</dcterms:modified>
</cp:coreProperties>
</file>