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405" yWindow="-45" windowWidth="17385" windowHeight="12810" activeTab="2"/>
  </bookViews>
  <sheets>
    <sheet name="консолидированный 2024" sheetId="1" r:id="rId1"/>
    <sheet name="муниципальный 2024" sheetId="2" r:id="rId2"/>
    <sheet name="поселения 2024" sheetId="3" r:id="rId3"/>
  </sheets>
  <definedNames>
    <definedName name="_xlnm._FilterDatabase" localSheetId="0" hidden="1">'консолидированный 2024'!$A$1:$H$55</definedName>
    <definedName name="APPT" localSheetId="0">'консолидированный 2024'!#REF!</definedName>
    <definedName name="FIO" localSheetId="0">'консолидированный 2024'!#REF!</definedName>
    <definedName name="LAST_CELL" localSheetId="0">'консолидированный 2024'!#REF!</definedName>
    <definedName name="SIGN" localSheetId="0">'консолидированный 2024'!#REF!</definedName>
    <definedName name="_xlnm.Print_Area" localSheetId="0">'консолидированный 2024'!$A$1:$I$55</definedName>
    <definedName name="_xlnm.Print_Area" localSheetId="1">'муниципальный 2024'!$A$1:$I$54</definedName>
    <definedName name="_xlnm.Print_Area" localSheetId="2">'поселения 2024'!$A$1:$I$27</definedName>
  </definedNames>
  <calcPr calcId="124519"/>
</workbook>
</file>

<file path=xl/calcChain.xml><?xml version="1.0" encoding="utf-8"?>
<calcChain xmlns="http://schemas.openxmlformats.org/spreadsheetml/2006/main">
  <c r="I27" i="2"/>
  <c r="I28"/>
  <c r="G51"/>
  <c r="I51"/>
  <c r="F51"/>
  <c r="I8" i="1"/>
  <c r="I10"/>
  <c r="I12"/>
  <c r="I13"/>
  <c r="I14"/>
  <c r="I15"/>
  <c r="I16"/>
  <c r="I17"/>
  <c r="I18"/>
  <c r="I20"/>
  <c r="I21"/>
  <c r="I22"/>
  <c r="I24"/>
  <c r="I25"/>
  <c r="I26"/>
  <c r="I27"/>
  <c r="I28"/>
  <c r="I29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7"/>
  <c r="I6"/>
  <c r="I5"/>
  <c r="I8" i="2"/>
  <c r="I10"/>
  <c r="I13"/>
  <c r="I14"/>
  <c r="I15"/>
  <c r="I16"/>
  <c r="I18"/>
  <c r="I19"/>
  <c r="I21"/>
  <c r="I22"/>
  <c r="I23"/>
  <c r="I24"/>
  <c r="I25"/>
  <c r="I26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7"/>
  <c r="I6"/>
  <c r="I5"/>
  <c r="I6" i="3"/>
  <c r="I8"/>
  <c r="I9"/>
  <c r="I10"/>
  <c r="I11"/>
  <c r="I12"/>
  <c r="I14"/>
  <c r="I16"/>
  <c r="I18"/>
  <c r="I19"/>
  <c r="I20"/>
  <c r="I21"/>
  <c r="I22"/>
  <c r="I23"/>
  <c r="I7"/>
  <c r="G17"/>
  <c r="F17"/>
  <c r="G23"/>
  <c r="F23"/>
  <c r="G22"/>
  <c r="F22"/>
  <c r="G21"/>
  <c r="F21"/>
  <c r="G20"/>
  <c r="F20"/>
  <c r="G19"/>
  <c r="F19"/>
  <c r="G18"/>
  <c r="F18"/>
  <c r="G16"/>
  <c r="G15"/>
  <c r="G14"/>
  <c r="G13"/>
  <c r="F13"/>
  <c r="G12"/>
  <c r="F12"/>
  <c r="G11"/>
  <c r="F11"/>
  <c r="G10"/>
  <c r="F10"/>
  <c r="G9"/>
  <c r="F9"/>
  <c r="G8"/>
  <c r="F8"/>
  <c r="G7"/>
  <c r="F7"/>
  <c r="G6"/>
  <c r="F6"/>
  <c r="G50" i="2"/>
  <c r="F50"/>
  <c r="G49"/>
  <c r="F49"/>
  <c r="G48"/>
  <c r="F48"/>
  <c r="G47"/>
  <c r="F47"/>
  <c r="G46"/>
  <c r="F46"/>
  <c r="G45"/>
  <c r="F45"/>
  <c r="G44"/>
  <c r="F44"/>
  <c r="G43"/>
  <c r="F43"/>
  <c r="G42"/>
  <c r="F42"/>
  <c r="G41"/>
  <c r="F41"/>
  <c r="G40"/>
  <c r="F40"/>
  <c r="G39"/>
  <c r="F39"/>
  <c r="G38"/>
  <c r="F38"/>
  <c r="G37"/>
  <c r="F37"/>
  <c r="G36"/>
  <c r="F36"/>
  <c r="G35"/>
  <c r="F35"/>
  <c r="G34"/>
  <c r="F34"/>
  <c r="G33"/>
  <c r="F33"/>
  <c r="G32"/>
  <c r="F32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19"/>
  <c r="F19"/>
  <c r="G18"/>
  <c r="F18"/>
  <c r="G16"/>
  <c r="F16"/>
  <c r="G15"/>
  <c r="F15"/>
  <c r="G14"/>
  <c r="F14"/>
  <c r="G13"/>
  <c r="F13"/>
  <c r="G12"/>
  <c r="F12"/>
  <c r="G10"/>
  <c r="F10"/>
  <c r="G9"/>
  <c r="G8"/>
  <c r="F8"/>
  <c r="G7"/>
  <c r="F7"/>
  <c r="G6"/>
  <c r="F6"/>
  <c r="G5"/>
  <c r="F5"/>
  <c r="G51" i="1"/>
  <c r="F51"/>
  <c r="G50"/>
  <c r="F50"/>
  <c r="G49"/>
  <c r="F49"/>
  <c r="G48"/>
  <c r="F48"/>
  <c r="G47"/>
  <c r="F47"/>
  <c r="G46"/>
  <c r="F46"/>
  <c r="G45"/>
  <c r="F45"/>
  <c r="G44"/>
  <c r="F44"/>
  <c r="G43"/>
  <c r="F43"/>
  <c r="G42"/>
  <c r="F42"/>
  <c r="G41"/>
  <c r="F41"/>
  <c r="G40"/>
  <c r="F40"/>
  <c r="G39"/>
  <c r="F39"/>
  <c r="G38"/>
  <c r="F38"/>
  <c r="G37"/>
  <c r="F37"/>
  <c r="G36"/>
  <c r="F36"/>
  <c r="G35"/>
  <c r="F35"/>
  <c r="G34"/>
  <c r="F34"/>
  <c r="G33"/>
  <c r="F33"/>
  <c r="G32"/>
  <c r="F32"/>
  <c r="G31"/>
  <c r="G30"/>
  <c r="G29"/>
  <c r="F29"/>
  <c r="G28"/>
  <c r="F28"/>
  <c r="G27"/>
  <c r="F27"/>
  <c r="G26"/>
  <c r="F26"/>
  <c r="G25"/>
  <c r="F25"/>
  <c r="G24"/>
  <c r="F24"/>
  <c r="G21"/>
  <c r="F21"/>
  <c r="G20"/>
  <c r="F20"/>
  <c r="G19"/>
  <c r="G18"/>
  <c r="F18"/>
  <c r="G17"/>
  <c r="F17"/>
  <c r="G16"/>
  <c r="F16"/>
  <c r="G15"/>
  <c r="F15"/>
  <c r="G14"/>
  <c r="F14"/>
  <c r="G13"/>
  <c r="F13"/>
  <c r="G12"/>
  <c r="F12"/>
  <c r="G10"/>
  <c r="F10"/>
  <c r="G9"/>
  <c r="G8"/>
  <c r="F8"/>
  <c r="G7"/>
  <c r="F7"/>
  <c r="G6"/>
  <c r="F6"/>
  <c r="G5"/>
  <c r="F5"/>
</calcChain>
</file>

<file path=xl/sharedStrings.xml><?xml version="1.0" encoding="utf-8"?>
<sst xmlns="http://schemas.openxmlformats.org/spreadsheetml/2006/main" count="356" uniqueCount="119">
  <si>
    <t>тыс. руб.</t>
  </si>
  <si>
    <t>Раздел</t>
  </si>
  <si>
    <t>КФСР</t>
  </si>
  <si>
    <t>Наименование КФСР</t>
  </si>
  <si>
    <t>Итого</t>
  </si>
  <si>
    <t>01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</si>
  <si>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</si>
  <si>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</si>
  <si>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</si>
  <si>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</si>
  <si>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</si>
  <si>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</si>
  <si>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</si>
  <si>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</si>
  <si>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</si>
  <si>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</si>
  <si>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</si>
  <si>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</si>
  <si>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>02</t>
  </si>
  <si>
    <t>0203</t>
  </si>
  <si>
    <t>Мобилизационная и вневойсковая подготовка</t>
  </si>
  <si>
    <t>03</t>
  </si>
  <si>
    <t>0304</t>
  </si>
  <si>
    <t>Органы юстиции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</si>
  <si>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</si>
  <si>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</si>
  <si>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</si>
  <si>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</si>
  <si>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</t>
  </si>
  <si>
    <t>0401</t>
  </si>
  <si>
    <t>Общеэкономические вопросы</t>
  </si>
  <si>
    <t>0405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</si>
  <si>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</si>
  <si>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</si>
  <si>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</si>
  <si>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</si>
  <si>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</si>
  <si>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</si>
  <si>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</t>
  </si>
  <si>
    <t>0501</t>
  </si>
  <si>
    <t>Жилищное хозяйство</t>
  </si>
  <si>
    <t>0503</t>
  </si>
  <si>
    <t>Благоустройство</t>
  </si>
  <si>
    <t>06</t>
  </si>
  <si>
    <t>0605</t>
  </si>
  <si>
    <t>Другие вопросы в области охраны окружающей среды</t>
  </si>
  <si>
    <t>07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</si>
  <si>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</si>
  <si>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</si>
  <si>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</si>
  <si>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</si>
  <si>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</si>
  <si>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</si>
  <si>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</si>
  <si>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</si>
  <si>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</si>
  <si>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</si>
  <si>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</t>
  </si>
  <si>
    <t>0801</t>
  </si>
  <si>
    <t>Культура</t>
  </si>
  <si>
    <t>0804</t>
  </si>
  <si>
    <t>Другие вопросы в области культуры, кинематографии</t>
  </si>
  <si>
    <t>10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</si>
  <si>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</si>
  <si>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</si>
  <si>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</si>
  <si>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</si>
  <si>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</si>
  <si>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</si>
  <si>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</si>
  <si>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</si>
  <si>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</si>
  <si>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</si>
  <si>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</t>
  </si>
  <si>
    <t>1102</t>
  </si>
  <si>
    <t>Массовый спорт</t>
  </si>
  <si>
    <t>1105</t>
  </si>
  <si>
    <t>Другие вопросы в области физической культуры и спорта</t>
  </si>
  <si>
    <t>12</t>
  </si>
  <si>
    <t>1202</t>
  </si>
  <si>
    <t>Периодическая печать и издательства</t>
  </si>
  <si>
    <t>14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</si>
  <si>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</si>
  <si>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</si>
  <si>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Отклонение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</si>
  <si>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</si>
  <si>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</si>
  <si>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</si>
  <si>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</si>
  <si>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</si>
  <si>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</si>
  <si>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</si>
  <si>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</si>
  <si>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</si>
  <si>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</si>
  <si>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МЕЖБЮДЖЕТНЫЕ ТРАНСФЕРТЫ ОБЩЕГО ХАРАКТЕРА БЮДЖЕТАМ БЮДЖЕТНОЙ СИСТЕМЫ РОССИЙСКОЙ ФЕДЕРАЦИИ</t>
  </si>
  <si>
    <t>НАЦИОНАЛЬНАЯ ОБОРОНА</t>
  </si>
  <si>
    <t xml:space="preserve">% исполнения </t>
  </si>
  <si>
    <t>0107</t>
  </si>
  <si>
    <t>Обеспечение проведения выборов и референдумов</t>
  </si>
  <si>
    <t>1</t>
  </si>
  <si>
    <t>2</t>
  </si>
  <si>
    <t>3</t>
  </si>
  <si>
    <t>4</t>
  </si>
  <si>
    <t>5</t>
  </si>
  <si>
    <t>8</t>
  </si>
  <si>
    <t>6=5/4</t>
  </si>
  <si>
    <t>7=4-5</t>
  </si>
  <si>
    <t>9=5/8</t>
  </si>
  <si>
    <t>темп роста 2024 к 2023</t>
  </si>
  <si>
    <t>план 2024 год</t>
  </si>
  <si>
    <t>Исполнение расходов консолидированного бюджета Красненского района  по состоянию на 01.10.2024 г. и за аналогичный период 2023 года</t>
  </si>
  <si>
    <t>Исполнено по состоянию на  01.10.2024 года</t>
  </si>
  <si>
    <t>Исполнено по состоянию на  01.10.2023 года</t>
  </si>
  <si>
    <t xml:space="preserve"> Исполнение расходов бюджета муниципального района "Красненский район" по состоянию на 01.10.2024 г. и за аналогичный период 2023 года</t>
  </si>
  <si>
    <t>Исполнение расходов бюджетов сельских поселений Красненкого района по состоянию                                                на 01.10.2024 г. и за аналогичный период 2023 года</t>
  </si>
  <si>
    <t>1402</t>
  </si>
  <si>
    <t xml:space="preserve"> </t>
  </si>
  <si>
    <t>0406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</si>
</sst>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7">
    <font>
      <sz val="10"/>
      <name val="Arial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Arial Cyr"/>
    </font>
    <font>
      <sz val="8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Border="1" applyAlignment="1" applyProtection="1">
      <alignment wrapText="1"/>
    </xf>
    <xf numFmtId="164" fontId="2" fillId="0" borderId="1" xfId="0" applyNumberFormat="1" applyFont="1" applyBorder="1" applyAlignment="1" applyProtection="1">
      <alignment horizontal="right" vertical="center" wrapText="1"/>
    </xf>
    <xf numFmtId="0" fontId="2" fillId="0" borderId="0" xfId="0" applyFont="1" applyBorder="1" applyAlignment="1" applyProtection="1">
      <alignment vertical="top" wrapText="1"/>
    </xf>
    <xf numFmtId="49" fontId="2" fillId="0" borderId="1" xfId="0" applyNumberFormat="1" applyFont="1" applyBorder="1" applyAlignment="1" applyProtection="1">
      <alignment horizontal="left" vertical="top" wrapText="1"/>
    </xf>
    <xf numFmtId="49" fontId="2" fillId="0" borderId="1" xfId="0" applyNumberFormat="1" applyFont="1" applyBorder="1" applyAlignment="1" applyProtection="1">
      <alignment horizontal="center" vertical="top" wrapText="1"/>
    </xf>
    <xf numFmtId="0" fontId="2" fillId="0" borderId="0" xfId="0" applyFont="1" applyAlignment="1">
      <alignment vertical="top"/>
    </xf>
    <xf numFmtId="0" fontId="2" fillId="0" borderId="0" xfId="0" applyFont="1" applyBorder="1" applyAlignment="1" applyProtection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Border="1" applyAlignment="1" applyProtection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Border="1" applyAlignment="1" applyProtection="1">
      <alignment vertical="center" wrapText="1"/>
    </xf>
    <xf numFmtId="165" fontId="2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 applyProtection="1">
      <alignment horizontal="right" vertical="center" wrapText="1"/>
    </xf>
    <xf numFmtId="165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 applyProtection="1">
      <alignment horizontal="center" vertical="top"/>
    </xf>
    <xf numFmtId="49" fontId="2" fillId="0" borderId="1" xfId="0" applyNumberFormat="1" applyFont="1" applyBorder="1" applyAlignment="1" applyProtection="1">
      <alignment vertical="top" wrapText="1"/>
    </xf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2" fillId="0" borderId="0" xfId="0" applyFont="1" applyBorder="1"/>
    <xf numFmtId="0" fontId="1" fillId="0" borderId="0" xfId="0" applyFont="1" applyBorder="1"/>
    <xf numFmtId="49" fontId="2" fillId="0" borderId="0" xfId="0" applyNumberFormat="1" applyFont="1" applyBorder="1" applyAlignment="1" applyProtection="1">
      <alignment vertical="top" wrapText="1"/>
    </xf>
    <xf numFmtId="49" fontId="1" fillId="0" borderId="0" xfId="0" applyNumberFormat="1" applyFont="1" applyBorder="1" applyAlignment="1" applyProtection="1">
      <alignment horizontal="center" vertical="top" wrapText="1"/>
    </xf>
    <xf numFmtId="0" fontId="1" fillId="0" borderId="0" xfId="0" applyFont="1" applyAlignment="1">
      <alignment vertical="center"/>
    </xf>
    <xf numFmtId="164" fontId="1" fillId="0" borderId="0" xfId="0" applyNumberFormat="1" applyFont="1" applyBorder="1" applyAlignment="1" applyProtection="1">
      <alignment vertical="center" wrapText="1"/>
    </xf>
    <xf numFmtId="165" fontId="1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1" fillId="2" borderId="0" xfId="0" applyFont="1" applyFill="1"/>
    <xf numFmtId="0" fontId="3" fillId="2" borderId="0" xfId="0" applyFont="1" applyFill="1" applyAlignment="1">
      <alignment horizontal="center" vertical="top"/>
    </xf>
    <xf numFmtId="0" fontId="1" fillId="0" borderId="0" xfId="0" applyFont="1" applyFill="1"/>
    <xf numFmtId="49" fontId="3" fillId="3" borderId="1" xfId="0" applyNumberFormat="1" applyFont="1" applyFill="1" applyBorder="1" applyAlignment="1" applyProtection="1">
      <alignment horizontal="center" vertical="top" wrapText="1"/>
    </xf>
    <xf numFmtId="49" fontId="1" fillId="3" borderId="1" xfId="0" applyNumberFormat="1" applyFont="1" applyFill="1" applyBorder="1" applyAlignment="1" applyProtection="1">
      <alignment horizontal="center" vertical="top" wrapText="1"/>
    </xf>
    <xf numFmtId="49" fontId="3" fillId="3" borderId="4" xfId="0" applyNumberFormat="1" applyFont="1" applyFill="1" applyBorder="1" applyAlignment="1" applyProtection="1">
      <alignment horizontal="center" vertical="top" wrapText="1"/>
    </xf>
    <xf numFmtId="165" fontId="2" fillId="3" borderId="1" xfId="0" applyNumberFormat="1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/>
    </xf>
    <xf numFmtId="165" fontId="2" fillId="3" borderId="1" xfId="0" applyNumberFormat="1" applyFont="1" applyFill="1" applyBorder="1" applyAlignment="1">
      <alignment horizontal="right" vertical="center"/>
    </xf>
    <xf numFmtId="164" fontId="2" fillId="3" borderId="1" xfId="0" applyNumberFormat="1" applyFont="1" applyFill="1" applyBorder="1" applyAlignment="1">
      <alignment horizontal="right" vertical="center"/>
    </xf>
    <xf numFmtId="164" fontId="5" fillId="0" borderId="2" xfId="0" applyNumberFormat="1" applyFont="1" applyBorder="1" applyAlignment="1" applyProtection="1">
      <alignment horizontal="right"/>
    </xf>
    <xf numFmtId="164" fontId="5" fillId="0" borderId="2" xfId="0" applyNumberFormat="1" applyFont="1" applyBorder="1" applyAlignment="1" applyProtection="1">
      <alignment horizontal="right" vertical="center" wrapText="1"/>
    </xf>
    <xf numFmtId="164" fontId="6" fillId="0" borderId="6" xfId="0" applyNumberFormat="1" applyFont="1" applyBorder="1" applyAlignment="1" applyProtection="1">
      <alignment horizontal="right" vertical="center" wrapText="1"/>
    </xf>
    <xf numFmtId="164" fontId="6" fillId="0" borderId="1" xfId="0" applyNumberFormat="1" applyFont="1" applyBorder="1" applyAlignment="1" applyProtection="1">
      <alignment horizontal="right" vertical="center" wrapText="1"/>
    </xf>
    <xf numFmtId="0" fontId="2" fillId="0" borderId="1" xfId="0" applyFont="1" applyBorder="1"/>
    <xf numFmtId="49" fontId="1" fillId="3" borderId="3" xfId="0" applyNumberFormat="1" applyFont="1" applyFill="1" applyBorder="1" applyAlignment="1" applyProtection="1">
      <alignment horizontal="center" vertical="top"/>
    </xf>
    <xf numFmtId="49" fontId="1" fillId="3" borderId="4" xfId="0" applyNumberFormat="1" applyFont="1" applyFill="1" applyBorder="1" applyAlignment="1" applyProtection="1">
      <alignment horizontal="center" vertical="top"/>
    </xf>
    <xf numFmtId="49" fontId="1" fillId="3" borderId="5" xfId="0" applyNumberFormat="1" applyFont="1" applyFill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center" vertical="top" wrapText="1"/>
    </xf>
    <xf numFmtId="0" fontId="4" fillId="0" borderId="0" xfId="0" applyFont="1" applyFill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center" wrapText="1"/>
    </xf>
    <xf numFmtId="164" fontId="2" fillId="0" borderId="1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54"/>
  <sheetViews>
    <sheetView showGridLines="0" view="pageBreakPreview" topLeftCell="A37" zoomScaleSheetLayoutView="100" workbookViewId="0">
      <selection activeCell="E49" sqref="E49"/>
    </sheetView>
  </sheetViews>
  <sheetFormatPr defaultRowHeight="12.75" customHeight="1" outlineLevelRow="1"/>
  <cols>
    <col min="1" max="2" width="10.28515625" style="9" customWidth="1"/>
    <col min="3" max="3" width="30.7109375" style="11" customWidth="1"/>
    <col min="4" max="7" width="12.5703125" style="19" customWidth="1"/>
    <col min="8" max="9" width="12.5703125" style="1" customWidth="1"/>
    <col min="10" max="16384" width="9.140625" style="1"/>
  </cols>
  <sheetData>
    <row r="1" spans="1:9" ht="54.75" customHeight="1">
      <c r="A1" s="51" t="s">
        <v>111</v>
      </c>
      <c r="B1" s="51"/>
      <c r="C1" s="51"/>
      <c r="D1" s="51"/>
      <c r="E1" s="51"/>
      <c r="F1" s="51"/>
      <c r="G1" s="51"/>
      <c r="H1" s="51"/>
      <c r="I1" s="51"/>
    </row>
    <row r="2" spans="1:9" ht="15">
      <c r="A2" s="8" t="s">
        <v>0</v>
      </c>
      <c r="B2" s="8"/>
      <c r="C2" s="10"/>
      <c r="D2" s="16"/>
      <c r="E2" s="16"/>
      <c r="F2" s="16"/>
      <c r="G2" s="16"/>
      <c r="H2" s="2"/>
    </row>
    <row r="3" spans="1:9" s="34" customFormat="1" ht="51">
      <c r="A3" s="36" t="s">
        <v>1</v>
      </c>
      <c r="B3" s="36" t="s">
        <v>2</v>
      </c>
      <c r="C3" s="37" t="s">
        <v>3</v>
      </c>
      <c r="D3" s="36" t="s">
        <v>110</v>
      </c>
      <c r="E3" s="36" t="s">
        <v>112</v>
      </c>
      <c r="F3" s="36" t="s">
        <v>97</v>
      </c>
      <c r="G3" s="36" t="s">
        <v>84</v>
      </c>
      <c r="H3" s="36" t="s">
        <v>113</v>
      </c>
      <c r="I3" s="36" t="s">
        <v>109</v>
      </c>
    </row>
    <row r="4" spans="1:9" s="34" customFormat="1" ht="14.25" customHeight="1">
      <c r="A4" s="36" t="s">
        <v>100</v>
      </c>
      <c r="B4" s="36" t="s">
        <v>101</v>
      </c>
      <c r="C4" s="36" t="s">
        <v>102</v>
      </c>
      <c r="D4" s="36" t="s">
        <v>103</v>
      </c>
      <c r="E4" s="36" t="s">
        <v>104</v>
      </c>
      <c r="F4" s="36" t="s">
        <v>106</v>
      </c>
      <c r="G4" s="36" t="s">
        <v>107</v>
      </c>
      <c r="H4" s="36" t="s">
        <v>104</v>
      </c>
      <c r="I4" s="36" t="s">
        <v>108</v>
      </c>
    </row>
    <row r="5" spans="1:9" s="33" customFormat="1" ht="15">
      <c r="A5" s="48" t="s">
        <v>4</v>
      </c>
      <c r="B5" s="49"/>
      <c r="C5" s="50"/>
      <c r="D5" s="43">
        <v>943649.9</v>
      </c>
      <c r="E5" s="43">
        <v>648467.80000000005</v>
      </c>
      <c r="F5" s="41">
        <f>E5/D5*100</f>
        <v>68.719108644000286</v>
      </c>
      <c r="G5" s="42">
        <f>D5-E5</f>
        <v>295182.09999999998</v>
      </c>
      <c r="H5" s="54">
        <v>641097.1</v>
      </c>
      <c r="I5" s="39">
        <f>E5/H5*100</f>
        <v>101.14970103592734</v>
      </c>
    </row>
    <row r="6" spans="1:9" ht="30">
      <c r="A6" s="6" t="s">
        <v>5</v>
      </c>
      <c r="B6" s="6"/>
      <c r="C6" s="5" t="s">
        <v>85</v>
      </c>
      <c r="D6" s="44">
        <v>85885.6</v>
      </c>
      <c r="E6" s="44">
        <v>58635</v>
      </c>
      <c r="F6" s="17">
        <f t="shared" ref="F6:F51" si="0">E6/D6*100</f>
        <v>68.271048930204827</v>
      </c>
      <c r="G6" s="18">
        <f t="shared" ref="G6:G51" si="1">D6-E6</f>
        <v>27250.600000000006</v>
      </c>
      <c r="H6" s="3">
        <v>50581.2</v>
      </c>
      <c r="I6" s="13">
        <f>E6/H6*100</f>
        <v>115.92251666627126</v>
      </c>
    </row>
    <row r="7" spans="1:9" ht="90" outlineLevel="1">
      <c r="A7" s="6" t="s">
        <v>5</v>
      </c>
      <c r="B7" s="6" t="s">
        <v>6</v>
      </c>
      <c r="C7" s="5" t="s">
        <v>7</v>
      </c>
      <c r="D7" s="45">
        <v>1557.5</v>
      </c>
      <c r="E7" s="45">
        <v>1188.5999999999999</v>
      </c>
      <c r="F7" s="17">
        <f t="shared" si="0"/>
        <v>76.31460674157303</v>
      </c>
      <c r="G7" s="18">
        <f t="shared" si="1"/>
        <v>368.90000000000009</v>
      </c>
      <c r="H7" s="3">
        <v>1053</v>
      </c>
      <c r="I7" s="13">
        <f t="shared" ref="I7" si="2">E7/H7*100</f>
        <v>112.87749287749287</v>
      </c>
    </row>
    <row r="8" spans="1:9" ht="120" outlineLevel="1">
      <c r="A8" s="6" t="s">
        <v>5</v>
      </c>
      <c r="B8" s="6" t="s">
        <v>8</v>
      </c>
      <c r="C8" s="5" t="s">
        <v>9</v>
      </c>
      <c r="D8" s="45">
        <v>64972.3</v>
      </c>
      <c r="E8" s="45">
        <v>46020.9</v>
      </c>
      <c r="F8" s="17">
        <f t="shared" si="0"/>
        <v>70.831569761267488</v>
      </c>
      <c r="G8" s="18">
        <f t="shared" si="1"/>
        <v>18951.400000000001</v>
      </c>
      <c r="H8" s="3">
        <v>36452.9</v>
      </c>
      <c r="I8" s="13">
        <f t="shared" ref="I8:I51" si="3">E8/H8*100</f>
        <v>126.24756878053599</v>
      </c>
    </row>
    <row r="9" spans="1:9" ht="15" outlineLevel="1">
      <c r="A9" s="6" t="s">
        <v>5</v>
      </c>
      <c r="B9" s="6" t="s">
        <v>10</v>
      </c>
      <c r="C9" s="5" t="s">
        <v>11</v>
      </c>
      <c r="D9" s="45">
        <v>1.8</v>
      </c>
      <c r="E9" s="45">
        <v>0</v>
      </c>
      <c r="F9" s="17"/>
      <c r="G9" s="18">
        <f t="shared" si="1"/>
        <v>1.8</v>
      </c>
      <c r="H9" s="3">
        <v>0</v>
      </c>
      <c r="I9" s="13"/>
    </row>
    <row r="10" spans="1:9" ht="75" outlineLevel="1">
      <c r="A10" s="6" t="s">
        <v>5</v>
      </c>
      <c r="B10" s="6" t="s">
        <v>12</v>
      </c>
      <c r="C10" s="5" t="s">
        <v>13</v>
      </c>
      <c r="D10" s="45">
        <v>18094.3</v>
      </c>
      <c r="E10" s="45">
        <v>11076</v>
      </c>
      <c r="F10" s="17">
        <f t="shared" si="0"/>
        <v>61.212647076703718</v>
      </c>
      <c r="G10" s="18">
        <f t="shared" si="1"/>
        <v>7018.2999999999993</v>
      </c>
      <c r="H10" s="3">
        <v>10708.9</v>
      </c>
      <c r="I10" s="13">
        <f t="shared" si="3"/>
        <v>103.42798980287424</v>
      </c>
    </row>
    <row r="11" spans="1:9" ht="30" outlineLevel="1">
      <c r="A11" s="6" t="s">
        <v>5</v>
      </c>
      <c r="B11" s="6" t="s">
        <v>98</v>
      </c>
      <c r="C11" s="5" t="s">
        <v>99</v>
      </c>
      <c r="D11" s="45"/>
      <c r="E11" s="45"/>
      <c r="F11" s="17"/>
      <c r="G11" s="18"/>
      <c r="H11" s="3">
        <v>2029.5</v>
      </c>
      <c r="I11" s="13"/>
    </row>
    <row r="12" spans="1:9" ht="15" outlineLevel="1">
      <c r="A12" s="6" t="s">
        <v>5</v>
      </c>
      <c r="B12" s="6" t="s">
        <v>14</v>
      </c>
      <c r="C12" s="5" t="s">
        <v>15</v>
      </c>
      <c r="D12" s="45">
        <v>744.8</v>
      </c>
      <c r="E12" s="45">
        <v>0</v>
      </c>
      <c r="F12" s="17">
        <f t="shared" si="0"/>
        <v>0</v>
      </c>
      <c r="G12" s="18">
        <f t="shared" si="1"/>
        <v>744.8</v>
      </c>
      <c r="H12" s="3">
        <v>0</v>
      </c>
      <c r="I12" s="13" t="e">
        <f t="shared" si="3"/>
        <v>#DIV/0!</v>
      </c>
    </row>
    <row r="13" spans="1:9" ht="30" outlineLevel="1">
      <c r="A13" s="6" t="s">
        <v>5</v>
      </c>
      <c r="B13" s="6" t="s">
        <v>16</v>
      </c>
      <c r="C13" s="5" t="s">
        <v>17</v>
      </c>
      <c r="D13" s="45">
        <v>515</v>
      </c>
      <c r="E13" s="45">
        <v>349.5</v>
      </c>
      <c r="F13" s="17">
        <f t="shared" si="0"/>
        <v>67.864077669902912</v>
      </c>
      <c r="G13" s="18">
        <f t="shared" si="1"/>
        <v>165.5</v>
      </c>
      <c r="H13" s="3">
        <v>336.9</v>
      </c>
      <c r="I13" s="13">
        <f t="shared" si="3"/>
        <v>103.73998219056099</v>
      </c>
    </row>
    <row r="14" spans="1:9" ht="30">
      <c r="A14" s="6" t="s">
        <v>18</v>
      </c>
      <c r="B14" s="6"/>
      <c r="C14" s="5" t="s">
        <v>96</v>
      </c>
      <c r="D14" s="44">
        <v>1625.5</v>
      </c>
      <c r="E14" s="44">
        <v>872.2</v>
      </c>
      <c r="F14" s="17">
        <f t="shared" si="0"/>
        <v>53.657336204244857</v>
      </c>
      <c r="G14" s="18">
        <f t="shared" si="1"/>
        <v>753.3</v>
      </c>
      <c r="H14" s="3">
        <v>892</v>
      </c>
      <c r="I14" s="13">
        <f t="shared" si="3"/>
        <v>97.780269058295971</v>
      </c>
    </row>
    <row r="15" spans="1:9" ht="30" outlineLevel="1">
      <c r="A15" s="6" t="s">
        <v>18</v>
      </c>
      <c r="B15" s="6" t="s">
        <v>19</v>
      </c>
      <c r="C15" s="5" t="s">
        <v>20</v>
      </c>
      <c r="D15" s="45">
        <v>1625.5</v>
      </c>
      <c r="E15" s="45">
        <v>872.2</v>
      </c>
      <c r="F15" s="17">
        <f t="shared" si="0"/>
        <v>53.657336204244857</v>
      </c>
      <c r="G15" s="18">
        <f t="shared" si="1"/>
        <v>753.3</v>
      </c>
      <c r="H15" s="3">
        <v>892</v>
      </c>
      <c r="I15" s="13">
        <f t="shared" si="3"/>
        <v>97.780269058295971</v>
      </c>
    </row>
    <row r="16" spans="1:9" ht="60">
      <c r="A16" s="6" t="s">
        <v>21</v>
      </c>
      <c r="B16" s="6"/>
      <c r="C16" s="5" t="s">
        <v>86</v>
      </c>
      <c r="D16" s="44">
        <v>11661.2</v>
      </c>
      <c r="E16" s="44">
        <v>6355.9</v>
      </c>
      <c r="F16" s="17">
        <f t="shared" si="0"/>
        <v>54.504682193942301</v>
      </c>
      <c r="G16" s="18">
        <f t="shared" si="1"/>
        <v>5305.3000000000011</v>
      </c>
      <c r="H16" s="3">
        <v>5775.4</v>
      </c>
      <c r="I16" s="13">
        <f t="shared" si="3"/>
        <v>110.05125186134295</v>
      </c>
    </row>
    <row r="17" spans="1:10" ht="15" outlineLevel="1">
      <c r="A17" s="6" t="s">
        <v>21</v>
      </c>
      <c r="B17" s="6" t="s">
        <v>22</v>
      </c>
      <c r="C17" s="5" t="s">
        <v>23</v>
      </c>
      <c r="D17" s="45">
        <v>809</v>
      </c>
      <c r="E17" s="45">
        <v>645.20000000000005</v>
      </c>
      <c r="F17" s="17">
        <f t="shared" si="0"/>
        <v>79.752781211372067</v>
      </c>
      <c r="G17" s="18">
        <f t="shared" si="1"/>
        <v>163.79999999999995</v>
      </c>
      <c r="H17" s="3">
        <v>545</v>
      </c>
      <c r="I17" s="13">
        <f t="shared" si="3"/>
        <v>118.38532110091744</v>
      </c>
    </row>
    <row r="18" spans="1:10" ht="75" outlineLevel="1">
      <c r="A18" s="6" t="s">
        <v>21</v>
      </c>
      <c r="B18" s="6" t="s">
        <v>24</v>
      </c>
      <c r="C18" s="5" t="s">
        <v>25</v>
      </c>
      <c r="D18" s="45">
        <v>7298.4</v>
      </c>
      <c r="E18" s="45">
        <v>5192.2</v>
      </c>
      <c r="F18" s="17">
        <f t="shared" si="0"/>
        <v>71.141620081113672</v>
      </c>
      <c r="G18" s="18">
        <f t="shared" si="1"/>
        <v>2106.1999999999998</v>
      </c>
      <c r="H18" s="3">
        <v>5098.8</v>
      </c>
      <c r="I18" s="13">
        <f t="shared" si="3"/>
        <v>101.83180356162234</v>
      </c>
    </row>
    <row r="19" spans="1:10" ht="60" outlineLevel="1">
      <c r="A19" s="6" t="s">
        <v>21</v>
      </c>
      <c r="B19" s="6" t="s">
        <v>26</v>
      </c>
      <c r="C19" s="5" t="s">
        <v>27</v>
      </c>
      <c r="D19" s="45">
        <v>3553.8</v>
      </c>
      <c r="E19" s="45">
        <v>518.5</v>
      </c>
      <c r="F19" s="17"/>
      <c r="G19" s="18">
        <f t="shared" si="1"/>
        <v>3035.3</v>
      </c>
      <c r="H19" s="3">
        <v>131.6</v>
      </c>
      <c r="I19" s="13"/>
    </row>
    <row r="20" spans="1:10" ht="30">
      <c r="A20" s="6" t="s">
        <v>28</v>
      </c>
      <c r="B20" s="6"/>
      <c r="C20" s="5" t="s">
        <v>87</v>
      </c>
      <c r="D20" s="44">
        <v>124727.2</v>
      </c>
      <c r="E20" s="44">
        <v>98066.5</v>
      </c>
      <c r="F20" s="17">
        <f t="shared" si="0"/>
        <v>78.624790743318215</v>
      </c>
      <c r="G20" s="18">
        <f t="shared" si="1"/>
        <v>26660.699999999997</v>
      </c>
      <c r="H20" s="3">
        <v>83805.3</v>
      </c>
      <c r="I20" s="13">
        <f t="shared" si="3"/>
        <v>117.01706216671259</v>
      </c>
    </row>
    <row r="21" spans="1:10" ht="15" outlineLevel="1">
      <c r="A21" s="6" t="s">
        <v>28</v>
      </c>
      <c r="B21" s="6" t="s">
        <v>29</v>
      </c>
      <c r="C21" s="5" t="s">
        <v>30</v>
      </c>
      <c r="D21" s="45">
        <v>191.8</v>
      </c>
      <c r="E21" s="45">
        <v>119.7</v>
      </c>
      <c r="F21" s="17">
        <f t="shared" si="0"/>
        <v>62.408759124087588</v>
      </c>
      <c r="G21" s="18">
        <f t="shared" si="1"/>
        <v>72.100000000000009</v>
      </c>
      <c r="H21" s="3">
        <v>156.5</v>
      </c>
      <c r="I21" s="13">
        <f t="shared" si="3"/>
        <v>76.485623003194888</v>
      </c>
    </row>
    <row r="22" spans="1:10" ht="15" outlineLevel="1">
      <c r="A22" s="6" t="s">
        <v>28</v>
      </c>
      <c r="B22" s="6" t="s">
        <v>31</v>
      </c>
      <c r="C22" s="5"/>
      <c r="D22" s="45">
        <v>479.1</v>
      </c>
      <c r="E22" s="45">
        <v>432</v>
      </c>
      <c r="F22" s="17"/>
      <c r="G22" s="18"/>
      <c r="H22" s="3">
        <v>195.5</v>
      </c>
      <c r="I22" s="13">
        <f t="shared" si="3"/>
        <v>220.97186700767261</v>
      </c>
    </row>
    <row r="23" spans="1:10" ht="15" outlineLevel="1">
      <c r="A23" s="6" t="s">
        <v>28</v>
      </c>
      <c r="B23" s="6" t="s">
        <v>31</v>
      </c>
      <c r="C23" s="5"/>
      <c r="D23" s="45"/>
      <c r="E23" s="45"/>
      <c r="F23" s="17"/>
      <c r="G23" s="18"/>
      <c r="H23" s="3"/>
      <c r="I23" s="13"/>
    </row>
    <row r="24" spans="1:10" ht="15" outlineLevel="1">
      <c r="A24" s="6" t="s">
        <v>28</v>
      </c>
      <c r="B24" s="6" t="s">
        <v>32</v>
      </c>
      <c r="C24" s="5" t="s">
        <v>33</v>
      </c>
      <c r="D24" s="45">
        <v>16168.7</v>
      </c>
      <c r="E24" s="45">
        <v>14117.8</v>
      </c>
      <c r="F24" s="17">
        <f t="shared" si="0"/>
        <v>87.315615974073353</v>
      </c>
      <c r="G24" s="18">
        <f t="shared" si="1"/>
        <v>2050.9000000000015</v>
      </c>
      <c r="H24" s="3">
        <v>3474.8</v>
      </c>
      <c r="I24" s="13">
        <f t="shared" si="3"/>
        <v>406.29100955450667</v>
      </c>
    </row>
    <row r="25" spans="1:10" ht="30" outlineLevel="1">
      <c r="A25" s="6" t="s">
        <v>28</v>
      </c>
      <c r="B25" s="6" t="s">
        <v>34</v>
      </c>
      <c r="C25" s="5" t="s">
        <v>35</v>
      </c>
      <c r="D25" s="45">
        <v>51123.9</v>
      </c>
      <c r="E25" s="45">
        <v>48301.5</v>
      </c>
      <c r="F25" s="17">
        <f t="shared" si="0"/>
        <v>94.479294420026633</v>
      </c>
      <c r="G25" s="18">
        <f t="shared" si="1"/>
        <v>2822.4000000000015</v>
      </c>
      <c r="H25" s="3">
        <v>47091.9</v>
      </c>
      <c r="I25" s="13">
        <f t="shared" si="3"/>
        <v>102.56859459907118</v>
      </c>
      <c r="J25" s="1" t="s">
        <v>117</v>
      </c>
    </row>
    <row r="26" spans="1:10" ht="30" outlineLevel="1">
      <c r="A26" s="6" t="s">
        <v>28</v>
      </c>
      <c r="B26" s="6" t="s">
        <v>36</v>
      </c>
      <c r="C26" s="5" t="s">
        <v>37</v>
      </c>
      <c r="D26" s="45">
        <v>56763.7</v>
      </c>
      <c r="E26" s="45">
        <v>35095.4</v>
      </c>
      <c r="F26" s="17">
        <f t="shared" si="0"/>
        <v>61.827188854849148</v>
      </c>
      <c r="G26" s="18">
        <f t="shared" si="1"/>
        <v>21668.299999999996</v>
      </c>
      <c r="H26" s="3">
        <v>32886.5</v>
      </c>
      <c r="I26" s="13">
        <f t="shared" si="3"/>
        <v>106.71673787116293</v>
      </c>
    </row>
    <row r="27" spans="1:10" ht="45">
      <c r="A27" s="6" t="s">
        <v>38</v>
      </c>
      <c r="B27" s="6"/>
      <c r="C27" s="5" t="s">
        <v>88</v>
      </c>
      <c r="D27" s="44">
        <v>43160.6</v>
      </c>
      <c r="E27" s="44">
        <v>31617.8</v>
      </c>
      <c r="F27" s="17">
        <f t="shared" si="0"/>
        <v>73.256164186781461</v>
      </c>
      <c r="G27" s="18">
        <f t="shared" si="1"/>
        <v>11542.8</v>
      </c>
      <c r="H27" s="3">
        <v>41251.599999999999</v>
      </c>
      <c r="I27" s="13">
        <f t="shared" si="3"/>
        <v>76.646239176177417</v>
      </c>
    </row>
    <row r="28" spans="1:10" ht="15" outlineLevel="1">
      <c r="A28" s="6" t="s">
        <v>38</v>
      </c>
      <c r="B28" s="6" t="s">
        <v>39</v>
      </c>
      <c r="C28" s="5" t="s">
        <v>40</v>
      </c>
      <c r="D28" s="45">
        <v>72.5</v>
      </c>
      <c r="E28" s="45">
        <v>47.4</v>
      </c>
      <c r="F28" s="17">
        <f t="shared" si="0"/>
        <v>65.379310344827573</v>
      </c>
      <c r="G28" s="18">
        <f t="shared" si="1"/>
        <v>25.1</v>
      </c>
      <c r="H28" s="3">
        <v>47.3</v>
      </c>
      <c r="I28" s="13">
        <f t="shared" si="3"/>
        <v>100.21141649048626</v>
      </c>
    </row>
    <row r="29" spans="1:10" ht="15" outlineLevel="1">
      <c r="A29" s="6" t="s">
        <v>38</v>
      </c>
      <c r="B29" s="6" t="s">
        <v>41</v>
      </c>
      <c r="C29" s="5" t="s">
        <v>42</v>
      </c>
      <c r="D29" s="45">
        <v>43088.1</v>
      </c>
      <c r="E29" s="45">
        <v>31570.400000000001</v>
      </c>
      <c r="F29" s="17">
        <f t="shared" si="0"/>
        <v>73.269417774281081</v>
      </c>
      <c r="G29" s="18">
        <f t="shared" si="1"/>
        <v>11517.699999999997</v>
      </c>
      <c r="H29" s="3">
        <v>41204.300000000003</v>
      </c>
      <c r="I29" s="13">
        <f t="shared" si="3"/>
        <v>76.619187803214714</v>
      </c>
    </row>
    <row r="30" spans="1:10" ht="30">
      <c r="A30" s="6" t="s">
        <v>43</v>
      </c>
      <c r="B30" s="6"/>
      <c r="C30" s="5" t="s">
        <v>89</v>
      </c>
      <c r="D30" s="44">
        <v>606</v>
      </c>
      <c r="E30" s="44">
        <v>0</v>
      </c>
      <c r="F30" s="17"/>
      <c r="G30" s="18">
        <f t="shared" si="1"/>
        <v>606</v>
      </c>
      <c r="H30" s="3">
        <v>0</v>
      </c>
      <c r="I30" s="13"/>
    </row>
    <row r="31" spans="1:10" ht="30" outlineLevel="1">
      <c r="A31" s="6" t="s">
        <v>43</v>
      </c>
      <c r="B31" s="6" t="s">
        <v>44</v>
      </c>
      <c r="C31" s="5" t="s">
        <v>45</v>
      </c>
      <c r="D31" s="45">
        <v>606</v>
      </c>
      <c r="E31" s="45">
        <v>0</v>
      </c>
      <c r="F31" s="17"/>
      <c r="G31" s="18">
        <f t="shared" si="1"/>
        <v>606</v>
      </c>
      <c r="H31" s="3">
        <v>0</v>
      </c>
      <c r="I31" s="13"/>
    </row>
    <row r="32" spans="1:10" ht="15">
      <c r="A32" s="6" t="s">
        <v>46</v>
      </c>
      <c r="B32" s="6"/>
      <c r="C32" s="5" t="s">
        <v>90</v>
      </c>
      <c r="D32" s="44">
        <v>379865.9</v>
      </c>
      <c r="E32" s="44">
        <v>251953</v>
      </c>
      <c r="F32" s="17">
        <f t="shared" si="0"/>
        <v>66.326827440946929</v>
      </c>
      <c r="G32" s="18">
        <f t="shared" si="1"/>
        <v>127912.90000000002</v>
      </c>
      <c r="H32" s="3">
        <v>268176</v>
      </c>
      <c r="I32" s="13">
        <f t="shared" si="3"/>
        <v>93.950614521806571</v>
      </c>
    </row>
    <row r="33" spans="1:9" ht="15" outlineLevel="1">
      <c r="A33" s="6" t="s">
        <v>46</v>
      </c>
      <c r="B33" s="6" t="s">
        <v>47</v>
      </c>
      <c r="C33" s="5" t="s">
        <v>48</v>
      </c>
      <c r="D33" s="45">
        <v>70490.2</v>
      </c>
      <c r="E33" s="45">
        <v>44928.4</v>
      </c>
      <c r="F33" s="17">
        <f t="shared" si="0"/>
        <v>63.737086857463879</v>
      </c>
      <c r="G33" s="18">
        <f t="shared" si="1"/>
        <v>25561.799999999996</v>
      </c>
      <c r="H33" s="3">
        <v>43381.599999999999</v>
      </c>
      <c r="I33" s="13">
        <f t="shared" si="3"/>
        <v>103.56556696848433</v>
      </c>
    </row>
    <row r="34" spans="1:9" ht="15" outlineLevel="1">
      <c r="A34" s="6" t="s">
        <v>46</v>
      </c>
      <c r="B34" s="6" t="s">
        <v>49</v>
      </c>
      <c r="C34" s="5" t="s">
        <v>50</v>
      </c>
      <c r="D34" s="45">
        <v>239920.7</v>
      </c>
      <c r="E34" s="45">
        <v>165369.29999999999</v>
      </c>
      <c r="F34" s="17">
        <f t="shared" si="0"/>
        <v>68.926649513776837</v>
      </c>
      <c r="G34" s="18">
        <f t="shared" si="1"/>
        <v>74551.400000000023</v>
      </c>
      <c r="H34" s="3">
        <v>184037.8</v>
      </c>
      <c r="I34" s="13">
        <f t="shared" si="3"/>
        <v>89.856159984524922</v>
      </c>
    </row>
    <row r="35" spans="1:9" ht="30" outlineLevel="1">
      <c r="A35" s="6" t="s">
        <v>46</v>
      </c>
      <c r="B35" s="6" t="s">
        <v>51</v>
      </c>
      <c r="C35" s="5" t="s">
        <v>52</v>
      </c>
      <c r="D35" s="45">
        <v>42025.3</v>
      </c>
      <c r="E35" s="45">
        <v>26563.200000000001</v>
      </c>
      <c r="F35" s="17">
        <f t="shared" si="0"/>
        <v>63.20763920781053</v>
      </c>
      <c r="G35" s="18">
        <f t="shared" si="1"/>
        <v>15462.100000000002</v>
      </c>
      <c r="H35" s="3">
        <v>27185.599999999999</v>
      </c>
      <c r="I35" s="13">
        <f t="shared" si="3"/>
        <v>97.71055264551822</v>
      </c>
    </row>
    <row r="36" spans="1:9" ht="15" outlineLevel="1">
      <c r="A36" s="6" t="s">
        <v>46</v>
      </c>
      <c r="B36" s="6" t="s">
        <v>53</v>
      </c>
      <c r="C36" s="5" t="s">
        <v>54</v>
      </c>
      <c r="D36" s="45">
        <v>218.7</v>
      </c>
      <c r="E36" s="45">
        <v>136.80000000000001</v>
      </c>
      <c r="F36" s="17">
        <f t="shared" si="0"/>
        <v>62.55144032921811</v>
      </c>
      <c r="G36" s="18">
        <f t="shared" si="1"/>
        <v>81.899999999999977</v>
      </c>
      <c r="H36" s="3">
        <v>189.1</v>
      </c>
      <c r="I36" s="13">
        <f t="shared" si="3"/>
        <v>72.342675832892652</v>
      </c>
    </row>
    <row r="37" spans="1:9" ht="30" outlineLevel="1">
      <c r="A37" s="6" t="s">
        <v>46</v>
      </c>
      <c r="B37" s="6" t="s">
        <v>55</v>
      </c>
      <c r="C37" s="5" t="s">
        <v>56</v>
      </c>
      <c r="D37" s="45">
        <v>27211.1</v>
      </c>
      <c r="E37" s="45">
        <v>14955.4</v>
      </c>
      <c r="F37" s="17">
        <f t="shared" si="0"/>
        <v>54.960659436773959</v>
      </c>
      <c r="G37" s="18">
        <f t="shared" si="1"/>
        <v>12255.699999999999</v>
      </c>
      <c r="H37" s="3">
        <v>13381.9</v>
      </c>
      <c r="I37" s="13">
        <f t="shared" si="3"/>
        <v>111.75841995531277</v>
      </c>
    </row>
    <row r="38" spans="1:9" ht="30">
      <c r="A38" s="6" t="s">
        <v>57</v>
      </c>
      <c r="B38" s="6"/>
      <c r="C38" s="5" t="s">
        <v>91</v>
      </c>
      <c r="D38" s="44">
        <v>112258.7</v>
      </c>
      <c r="E38" s="44">
        <v>75422.2</v>
      </c>
      <c r="F38" s="17">
        <f t="shared" si="0"/>
        <v>67.186062193843327</v>
      </c>
      <c r="G38" s="18">
        <f t="shared" si="1"/>
        <v>36836.5</v>
      </c>
      <c r="H38" s="3">
        <v>75601.100000000006</v>
      </c>
      <c r="I38" s="13">
        <f t="shared" si="3"/>
        <v>99.763363231487361</v>
      </c>
    </row>
    <row r="39" spans="1:9" ht="15" outlineLevel="1">
      <c r="A39" s="6" t="s">
        <v>57</v>
      </c>
      <c r="B39" s="6" t="s">
        <v>58</v>
      </c>
      <c r="C39" s="5" t="s">
        <v>59</v>
      </c>
      <c r="D39" s="45">
        <v>90829.7</v>
      </c>
      <c r="E39" s="45">
        <v>60676.800000000003</v>
      </c>
      <c r="F39" s="17">
        <f t="shared" si="0"/>
        <v>66.802818901746903</v>
      </c>
      <c r="G39" s="18">
        <f t="shared" si="1"/>
        <v>30152.899999999994</v>
      </c>
      <c r="H39" s="3">
        <v>56035.7</v>
      </c>
      <c r="I39" s="13">
        <f t="shared" si="3"/>
        <v>108.28239854235784</v>
      </c>
    </row>
    <row r="40" spans="1:9" ht="30" outlineLevel="1">
      <c r="A40" s="6" t="s">
        <v>57</v>
      </c>
      <c r="B40" s="6" t="s">
        <v>60</v>
      </c>
      <c r="C40" s="5" t="s">
        <v>61</v>
      </c>
      <c r="D40" s="45">
        <v>21429</v>
      </c>
      <c r="E40" s="45">
        <v>14745.4</v>
      </c>
      <c r="F40" s="17">
        <f t="shared" si="0"/>
        <v>68.810490456857536</v>
      </c>
      <c r="G40" s="18">
        <f t="shared" si="1"/>
        <v>6683.6</v>
      </c>
      <c r="H40" s="3">
        <v>19565.3</v>
      </c>
      <c r="I40" s="13">
        <f t="shared" si="3"/>
        <v>75.365059569748482</v>
      </c>
    </row>
    <row r="41" spans="1:9" ht="15">
      <c r="A41" s="6" t="s">
        <v>62</v>
      </c>
      <c r="B41" s="6"/>
      <c r="C41" s="5" t="s">
        <v>92</v>
      </c>
      <c r="D41" s="44">
        <v>174409.7</v>
      </c>
      <c r="E41" s="44">
        <v>119281.5</v>
      </c>
      <c r="F41" s="17">
        <f t="shared" si="0"/>
        <v>68.391551616681866</v>
      </c>
      <c r="G41" s="18">
        <f t="shared" si="1"/>
        <v>55128.200000000012</v>
      </c>
      <c r="H41" s="3">
        <v>108826.8</v>
      </c>
      <c r="I41" s="13">
        <f t="shared" si="3"/>
        <v>109.60673290035174</v>
      </c>
    </row>
    <row r="42" spans="1:9" ht="15" outlineLevel="1">
      <c r="A42" s="6" t="s">
        <v>62</v>
      </c>
      <c r="B42" s="6" t="s">
        <v>63</v>
      </c>
      <c r="C42" s="5" t="s">
        <v>64</v>
      </c>
      <c r="D42" s="45">
        <v>5230.2</v>
      </c>
      <c r="E42" s="45">
        <v>3861.5</v>
      </c>
      <c r="F42" s="17">
        <f t="shared" si="0"/>
        <v>73.83082864900004</v>
      </c>
      <c r="G42" s="18">
        <f t="shared" si="1"/>
        <v>1368.6999999999998</v>
      </c>
      <c r="H42" s="3">
        <v>3667.4</v>
      </c>
      <c r="I42" s="13">
        <f t="shared" si="3"/>
        <v>105.29257784806674</v>
      </c>
    </row>
    <row r="43" spans="1:9" ht="30" outlineLevel="1">
      <c r="A43" s="6" t="s">
        <v>62</v>
      </c>
      <c r="B43" s="6" t="s">
        <v>65</v>
      </c>
      <c r="C43" s="5" t="s">
        <v>66</v>
      </c>
      <c r="D43" s="45">
        <v>92392.8</v>
      </c>
      <c r="E43" s="45">
        <v>64539.3</v>
      </c>
      <c r="F43" s="17">
        <f t="shared" si="0"/>
        <v>69.853170376912487</v>
      </c>
      <c r="G43" s="18">
        <f t="shared" si="1"/>
        <v>27853.5</v>
      </c>
      <c r="H43" s="3">
        <v>56638.9</v>
      </c>
      <c r="I43" s="13">
        <f t="shared" si="3"/>
        <v>113.94871722438114</v>
      </c>
    </row>
    <row r="44" spans="1:9" ht="30" outlineLevel="1">
      <c r="A44" s="6" t="s">
        <v>62</v>
      </c>
      <c r="B44" s="6" t="s">
        <v>67</v>
      </c>
      <c r="C44" s="5" t="s">
        <v>68</v>
      </c>
      <c r="D44" s="45">
        <v>56542.5</v>
      </c>
      <c r="E44" s="45">
        <v>37343.9</v>
      </c>
      <c r="F44" s="17">
        <f t="shared" si="0"/>
        <v>66.045717822876611</v>
      </c>
      <c r="G44" s="18">
        <f t="shared" si="1"/>
        <v>19198.599999999999</v>
      </c>
      <c r="H44" s="3">
        <v>36050.400000000001</v>
      </c>
      <c r="I44" s="13">
        <f t="shared" si="3"/>
        <v>103.5880323103211</v>
      </c>
    </row>
    <row r="45" spans="1:9" ht="15" outlineLevel="1">
      <c r="A45" s="6" t="s">
        <v>62</v>
      </c>
      <c r="B45" s="6" t="s">
        <v>69</v>
      </c>
      <c r="C45" s="5" t="s">
        <v>70</v>
      </c>
      <c r="D45" s="45">
        <v>9674.7000000000007</v>
      </c>
      <c r="E45" s="45">
        <v>7043.4</v>
      </c>
      <c r="F45" s="17">
        <f t="shared" si="0"/>
        <v>72.80225743433904</v>
      </c>
      <c r="G45" s="18">
        <f t="shared" si="1"/>
        <v>2631.3000000000011</v>
      </c>
      <c r="H45" s="3">
        <v>5913.6</v>
      </c>
      <c r="I45" s="13">
        <f t="shared" si="3"/>
        <v>119.10511363636363</v>
      </c>
    </row>
    <row r="46" spans="1:9" ht="30" outlineLevel="1">
      <c r="A46" s="6" t="s">
        <v>62</v>
      </c>
      <c r="B46" s="6" t="s">
        <v>71</v>
      </c>
      <c r="C46" s="5" t="s">
        <v>72</v>
      </c>
      <c r="D46" s="45">
        <v>10569.5</v>
      </c>
      <c r="E46" s="45">
        <v>6493.5</v>
      </c>
      <c r="F46" s="17">
        <f t="shared" si="0"/>
        <v>61.43620795685699</v>
      </c>
      <c r="G46" s="18">
        <f t="shared" si="1"/>
        <v>4076</v>
      </c>
      <c r="H46" s="3">
        <v>6556.4</v>
      </c>
      <c r="I46" s="13">
        <f t="shared" si="3"/>
        <v>99.040632054176086</v>
      </c>
    </row>
    <row r="47" spans="1:9" ht="30">
      <c r="A47" s="6" t="s">
        <v>73</v>
      </c>
      <c r="B47" s="6"/>
      <c r="C47" s="5" t="s">
        <v>93</v>
      </c>
      <c r="D47" s="44">
        <v>9199.6</v>
      </c>
      <c r="E47" s="44">
        <v>6077.7</v>
      </c>
      <c r="F47" s="17">
        <f t="shared" si="0"/>
        <v>66.064828905604585</v>
      </c>
      <c r="G47" s="18">
        <f t="shared" si="1"/>
        <v>3121.9000000000005</v>
      </c>
      <c r="H47" s="3">
        <v>5937.8</v>
      </c>
      <c r="I47" s="13">
        <f t="shared" si="3"/>
        <v>102.35609148169355</v>
      </c>
    </row>
    <row r="48" spans="1:9" ht="15" outlineLevel="1">
      <c r="A48" s="6" t="s">
        <v>73</v>
      </c>
      <c r="B48" s="6" t="s">
        <v>74</v>
      </c>
      <c r="C48" s="5" t="s">
        <v>75</v>
      </c>
      <c r="D48" s="45">
        <v>8949.2000000000007</v>
      </c>
      <c r="E48" s="45">
        <v>6010.3</v>
      </c>
      <c r="F48" s="17">
        <f t="shared" si="0"/>
        <v>67.160193089885126</v>
      </c>
      <c r="G48" s="18">
        <f t="shared" si="1"/>
        <v>2938.9000000000005</v>
      </c>
      <c r="H48" s="3">
        <v>5876.2</v>
      </c>
      <c r="I48" s="13">
        <f t="shared" si="3"/>
        <v>102.28208706306799</v>
      </c>
    </row>
    <row r="49" spans="1:9" ht="30" outlineLevel="1">
      <c r="A49" s="6" t="s">
        <v>73</v>
      </c>
      <c r="B49" s="6" t="s">
        <v>76</v>
      </c>
      <c r="C49" s="5" t="s">
        <v>77</v>
      </c>
      <c r="D49" s="45">
        <v>250.4</v>
      </c>
      <c r="E49" s="45">
        <v>67.400000000000006</v>
      </c>
      <c r="F49" s="17">
        <f t="shared" si="0"/>
        <v>26.916932907348247</v>
      </c>
      <c r="G49" s="18">
        <f t="shared" si="1"/>
        <v>183</v>
      </c>
      <c r="H49" s="3">
        <v>61.6</v>
      </c>
      <c r="I49" s="13">
        <f t="shared" si="3"/>
        <v>109.41558441558443</v>
      </c>
    </row>
    <row r="50" spans="1:9" ht="30">
      <c r="A50" s="6" t="s">
        <v>78</v>
      </c>
      <c r="B50" s="6"/>
      <c r="C50" s="5" t="s">
        <v>94</v>
      </c>
      <c r="D50" s="44">
        <v>250</v>
      </c>
      <c r="E50" s="44">
        <v>186</v>
      </c>
      <c r="F50" s="17">
        <f t="shared" si="0"/>
        <v>74.400000000000006</v>
      </c>
      <c r="G50" s="18">
        <f t="shared" si="1"/>
        <v>64</v>
      </c>
      <c r="H50" s="3">
        <v>250</v>
      </c>
      <c r="I50" s="13">
        <f t="shared" si="3"/>
        <v>74.400000000000006</v>
      </c>
    </row>
    <row r="51" spans="1:9" ht="30" outlineLevel="1">
      <c r="A51" s="6" t="s">
        <v>78</v>
      </c>
      <c r="B51" s="6" t="s">
        <v>79</v>
      </c>
      <c r="C51" s="5" t="s">
        <v>80</v>
      </c>
      <c r="D51" s="45">
        <v>250</v>
      </c>
      <c r="E51" s="45">
        <v>186</v>
      </c>
      <c r="F51" s="17">
        <f t="shared" si="0"/>
        <v>74.400000000000006</v>
      </c>
      <c r="G51" s="18">
        <f t="shared" si="1"/>
        <v>64</v>
      </c>
      <c r="H51" s="3">
        <v>250</v>
      </c>
      <c r="I51" s="13">
        <f t="shared" si="3"/>
        <v>74.400000000000006</v>
      </c>
    </row>
    <row r="52" spans="1:9" s="22" customFormat="1" ht="15" outlineLevel="1">
      <c r="C52" s="1"/>
    </row>
    <row r="53" spans="1:9" s="22" customFormat="1" ht="15" outlineLevel="1">
      <c r="C53" s="1"/>
    </row>
    <row r="54" spans="1:9" s="22" customFormat="1" ht="15" outlineLevel="1">
      <c r="A54" s="26"/>
      <c r="B54" s="26"/>
      <c r="C54" s="25"/>
      <c r="D54" s="26"/>
      <c r="E54" s="26"/>
      <c r="F54" s="26"/>
      <c r="G54" s="26"/>
    </row>
  </sheetData>
  <mergeCells count="2">
    <mergeCell ref="A5:C5"/>
    <mergeCell ref="A1:I1"/>
  </mergeCells>
  <pageMargins left="0.55118110236220474" right="0.55118110236220474" top="0.59055118110236227" bottom="0.39370078740157483" header="0.31496062992125984" footer="0.31496062992125984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4"/>
  <sheetViews>
    <sheetView view="pageBreakPreview" topLeftCell="A25" zoomScaleSheetLayoutView="100" workbookViewId="0">
      <selection activeCell="I38" sqref="I38"/>
    </sheetView>
  </sheetViews>
  <sheetFormatPr defaultRowHeight="15" outlineLevelRow="1"/>
  <cols>
    <col min="1" max="1" width="7.42578125" style="9" customWidth="1"/>
    <col min="2" max="2" width="9.140625" style="9"/>
    <col min="3" max="3" width="46.28515625" style="11" customWidth="1"/>
    <col min="4" max="7" width="12.5703125" style="19" customWidth="1"/>
    <col min="8" max="9" width="12.5703125" style="1" customWidth="1"/>
    <col min="10" max="16384" width="9.140625" style="1"/>
  </cols>
  <sheetData>
    <row r="1" spans="1:9" s="35" customFormat="1" ht="45.75" customHeight="1">
      <c r="A1" s="52" t="s">
        <v>114</v>
      </c>
      <c r="B1" s="52"/>
      <c r="C1" s="52"/>
      <c r="D1" s="52"/>
      <c r="E1" s="52"/>
      <c r="F1" s="52"/>
      <c r="G1" s="52"/>
      <c r="H1" s="52"/>
      <c r="I1" s="52"/>
    </row>
    <row r="2" spans="1:9" ht="30">
      <c r="A2" s="8" t="s">
        <v>0</v>
      </c>
      <c r="B2" s="8"/>
      <c r="C2" s="10"/>
      <c r="D2" s="16"/>
      <c r="E2" s="16"/>
      <c r="F2" s="16"/>
      <c r="G2" s="16"/>
      <c r="H2" s="2"/>
    </row>
    <row r="3" spans="1:9" s="34" customFormat="1" ht="51">
      <c r="A3" s="36" t="s">
        <v>1</v>
      </c>
      <c r="B3" s="36" t="s">
        <v>2</v>
      </c>
      <c r="C3" s="37" t="s">
        <v>3</v>
      </c>
      <c r="D3" s="36" t="s">
        <v>110</v>
      </c>
      <c r="E3" s="36" t="s">
        <v>112</v>
      </c>
      <c r="F3" s="36" t="s">
        <v>97</v>
      </c>
      <c r="G3" s="36" t="s">
        <v>84</v>
      </c>
      <c r="H3" s="36" t="s">
        <v>113</v>
      </c>
      <c r="I3" s="36" t="s">
        <v>109</v>
      </c>
    </row>
    <row r="4" spans="1:9" s="34" customFormat="1" ht="12.75">
      <c r="A4" s="36" t="s">
        <v>100</v>
      </c>
      <c r="B4" s="36" t="s">
        <v>101</v>
      </c>
      <c r="C4" s="36" t="s">
        <v>102</v>
      </c>
      <c r="D4" s="36" t="s">
        <v>103</v>
      </c>
      <c r="E4" s="36" t="s">
        <v>104</v>
      </c>
      <c r="F4" s="36" t="s">
        <v>106</v>
      </c>
      <c r="G4" s="36" t="s">
        <v>107</v>
      </c>
      <c r="H4" s="36" t="s">
        <v>104</v>
      </c>
      <c r="I4" s="36" t="s">
        <v>108</v>
      </c>
    </row>
    <row r="5" spans="1:9" s="33" customFormat="1">
      <c r="A5" s="48" t="s">
        <v>4</v>
      </c>
      <c r="B5" s="49"/>
      <c r="C5" s="50"/>
      <c r="D5" s="43">
        <v>960070.1</v>
      </c>
      <c r="E5" s="43">
        <v>674712.3</v>
      </c>
      <c r="F5" s="41">
        <f>E5/D5*100</f>
        <v>70.277399535721401</v>
      </c>
      <c r="G5" s="42">
        <f>D5-E5</f>
        <v>285357.79999999993</v>
      </c>
      <c r="H5" s="54">
        <v>664851</v>
      </c>
      <c r="I5" s="39">
        <f>E5/H5*100</f>
        <v>101.48323458940425</v>
      </c>
    </row>
    <row r="6" spans="1:9">
      <c r="A6" s="6" t="s">
        <v>5</v>
      </c>
      <c r="B6" s="6"/>
      <c r="C6" s="5" t="s">
        <v>85</v>
      </c>
      <c r="D6" s="44">
        <v>65673.2</v>
      </c>
      <c r="E6" s="44">
        <v>45365.5</v>
      </c>
      <c r="F6" s="17">
        <f t="shared" ref="F6:F51" si="0">E6/D6*100</f>
        <v>69.077645066785237</v>
      </c>
      <c r="G6" s="18">
        <f t="shared" ref="G6:G51" si="1">D6-E6</f>
        <v>20307.699999999997</v>
      </c>
      <c r="H6" s="3">
        <v>37721</v>
      </c>
      <c r="I6" s="13">
        <f>E6/H6*100</f>
        <v>120.26589963150501</v>
      </c>
    </row>
    <row r="7" spans="1:9" ht="60" outlineLevel="1">
      <c r="A7" s="6" t="s">
        <v>5</v>
      </c>
      <c r="B7" s="6" t="s">
        <v>6</v>
      </c>
      <c r="C7" s="5" t="s">
        <v>7</v>
      </c>
      <c r="D7" s="45">
        <v>1557.5</v>
      </c>
      <c r="E7" s="45">
        <v>1188.5999999999999</v>
      </c>
      <c r="F7" s="17">
        <f t="shared" si="0"/>
        <v>76.31460674157303</v>
      </c>
      <c r="G7" s="18">
        <f t="shared" si="1"/>
        <v>368.90000000000009</v>
      </c>
      <c r="H7" s="3">
        <v>1053</v>
      </c>
      <c r="I7" s="13">
        <f t="shared" ref="I7" si="2">E7/H7*100</f>
        <v>112.87749287749287</v>
      </c>
    </row>
    <row r="8" spans="1:9" ht="60" outlineLevel="1">
      <c r="A8" s="6" t="s">
        <v>5</v>
      </c>
      <c r="B8" s="6" t="s">
        <v>8</v>
      </c>
      <c r="C8" s="5" t="s">
        <v>9</v>
      </c>
      <c r="D8" s="45">
        <v>44759.9</v>
      </c>
      <c r="E8" s="45">
        <v>32751.4</v>
      </c>
      <c r="F8" s="17">
        <f t="shared" si="0"/>
        <v>73.171298416663134</v>
      </c>
      <c r="G8" s="18">
        <f t="shared" si="1"/>
        <v>12008.5</v>
      </c>
      <c r="H8" s="3">
        <v>23592.7</v>
      </c>
      <c r="I8" s="13">
        <f t="shared" ref="I8:I51" si="3">E8/H8*100</f>
        <v>138.8200587469853</v>
      </c>
    </row>
    <row r="9" spans="1:9" outlineLevel="1">
      <c r="A9" s="6" t="s">
        <v>5</v>
      </c>
      <c r="B9" s="6" t="s">
        <v>10</v>
      </c>
      <c r="C9" s="5" t="s">
        <v>11</v>
      </c>
      <c r="D9" s="45">
        <v>1.8</v>
      </c>
      <c r="E9" s="45">
        <v>0</v>
      </c>
      <c r="F9" s="17"/>
      <c r="G9" s="18">
        <f t="shared" si="1"/>
        <v>1.8</v>
      </c>
      <c r="H9" s="3">
        <v>0</v>
      </c>
      <c r="I9" s="13"/>
    </row>
    <row r="10" spans="1:9" ht="45" outlineLevel="1">
      <c r="A10" s="6" t="s">
        <v>5</v>
      </c>
      <c r="B10" s="6" t="s">
        <v>12</v>
      </c>
      <c r="C10" s="5" t="s">
        <v>13</v>
      </c>
      <c r="D10" s="45">
        <v>18094.3</v>
      </c>
      <c r="E10" s="45">
        <v>11076</v>
      </c>
      <c r="F10" s="17">
        <f t="shared" si="0"/>
        <v>61.212647076703718</v>
      </c>
      <c r="G10" s="18">
        <f t="shared" si="1"/>
        <v>7018.2999999999993</v>
      </c>
      <c r="H10" s="3">
        <v>10708.9</v>
      </c>
      <c r="I10" s="13">
        <f t="shared" si="3"/>
        <v>103.42798980287424</v>
      </c>
    </row>
    <row r="11" spans="1:9" ht="30" outlineLevel="1">
      <c r="A11" s="6" t="s">
        <v>5</v>
      </c>
      <c r="B11" s="6" t="s">
        <v>98</v>
      </c>
      <c r="C11" s="5" t="s">
        <v>99</v>
      </c>
      <c r="D11" s="45"/>
      <c r="E11" s="45"/>
      <c r="F11" s="17"/>
      <c r="G11" s="18"/>
      <c r="H11" s="3">
        <v>2029.5</v>
      </c>
      <c r="I11" s="13"/>
    </row>
    <row r="12" spans="1:9" outlineLevel="1">
      <c r="A12" s="6" t="s">
        <v>5</v>
      </c>
      <c r="B12" s="6" t="s">
        <v>14</v>
      </c>
      <c r="C12" s="5" t="s">
        <v>15</v>
      </c>
      <c r="D12" s="45">
        <v>744.8</v>
      </c>
      <c r="E12" s="45">
        <v>0</v>
      </c>
      <c r="F12" s="17">
        <f t="shared" si="0"/>
        <v>0</v>
      </c>
      <c r="G12" s="18">
        <f t="shared" si="1"/>
        <v>744.8</v>
      </c>
      <c r="H12" s="3">
        <v>0</v>
      </c>
      <c r="I12" s="13"/>
    </row>
    <row r="13" spans="1:9" outlineLevel="1">
      <c r="A13" s="6" t="s">
        <v>5</v>
      </c>
      <c r="B13" s="6" t="s">
        <v>16</v>
      </c>
      <c r="C13" s="5" t="s">
        <v>17</v>
      </c>
      <c r="D13" s="45">
        <v>515</v>
      </c>
      <c r="E13" s="45">
        <v>349.5</v>
      </c>
      <c r="F13" s="17">
        <f t="shared" si="0"/>
        <v>67.864077669902912</v>
      </c>
      <c r="G13" s="18">
        <f t="shared" si="1"/>
        <v>165.5</v>
      </c>
      <c r="H13" s="3">
        <v>336.9</v>
      </c>
      <c r="I13" s="13">
        <f t="shared" si="3"/>
        <v>103.73998219056099</v>
      </c>
    </row>
    <row r="14" spans="1:9" ht="30">
      <c r="A14" s="6" t="s">
        <v>21</v>
      </c>
      <c r="B14" s="6"/>
      <c r="C14" s="5" t="s">
        <v>86</v>
      </c>
      <c r="D14" s="44">
        <v>5300.7</v>
      </c>
      <c r="E14" s="44">
        <v>3773.6</v>
      </c>
      <c r="F14" s="17">
        <f t="shared" si="0"/>
        <v>71.190597468258915</v>
      </c>
      <c r="G14" s="18">
        <f t="shared" si="1"/>
        <v>1527.1</v>
      </c>
      <c r="H14" s="3">
        <v>4166</v>
      </c>
      <c r="I14" s="13">
        <f t="shared" si="3"/>
        <v>90.580892942870861</v>
      </c>
    </row>
    <row r="15" spans="1:9" outlineLevel="1">
      <c r="A15" s="6" t="s">
        <v>21</v>
      </c>
      <c r="B15" s="6" t="s">
        <v>22</v>
      </c>
      <c r="C15" s="5" t="s">
        <v>23</v>
      </c>
      <c r="D15" s="45">
        <v>809</v>
      </c>
      <c r="E15" s="45">
        <v>645.20000000000005</v>
      </c>
      <c r="F15" s="17">
        <f t="shared" si="0"/>
        <v>79.752781211372067</v>
      </c>
      <c r="G15" s="18">
        <f t="shared" si="1"/>
        <v>163.79999999999995</v>
      </c>
      <c r="H15" s="3">
        <v>545</v>
      </c>
      <c r="I15" s="13">
        <f t="shared" si="3"/>
        <v>118.38532110091744</v>
      </c>
    </row>
    <row r="16" spans="1:9" ht="45" outlineLevel="1">
      <c r="A16" s="6" t="s">
        <v>21</v>
      </c>
      <c r="B16" s="6" t="s">
        <v>24</v>
      </c>
      <c r="C16" s="5" t="s">
        <v>25</v>
      </c>
      <c r="D16" s="45">
        <v>4477</v>
      </c>
      <c r="E16" s="45">
        <v>3113.7</v>
      </c>
      <c r="F16" s="17">
        <f t="shared" si="0"/>
        <v>69.548805003350452</v>
      </c>
      <c r="G16" s="18">
        <f t="shared" si="1"/>
        <v>1363.3000000000002</v>
      </c>
      <c r="H16" s="3">
        <v>3523.8</v>
      </c>
      <c r="I16" s="13">
        <f t="shared" si="3"/>
        <v>88.361995572960993</v>
      </c>
    </row>
    <row r="17" spans="1:9" outlineLevel="1">
      <c r="A17" s="6" t="s">
        <v>21</v>
      </c>
      <c r="B17" s="6" t="s">
        <v>26</v>
      </c>
      <c r="C17" s="5"/>
      <c r="D17" s="45">
        <v>14.7</v>
      </c>
      <c r="E17" s="45">
        <v>14.7</v>
      </c>
      <c r="F17" s="17"/>
      <c r="G17" s="18"/>
      <c r="H17" s="3">
        <v>97.1</v>
      </c>
      <c r="I17" s="13"/>
    </row>
    <row r="18" spans="1:9">
      <c r="A18" s="6" t="s">
        <v>28</v>
      </c>
      <c r="B18" s="6"/>
      <c r="C18" s="5" t="s">
        <v>87</v>
      </c>
      <c r="D18" s="44">
        <v>123525.7</v>
      </c>
      <c r="E18" s="44">
        <v>99435.8</v>
      </c>
      <c r="F18" s="17">
        <f t="shared" si="0"/>
        <v>80.498066394280713</v>
      </c>
      <c r="G18" s="18">
        <f t="shared" si="1"/>
        <v>24089.899999999994</v>
      </c>
      <c r="H18" s="3">
        <v>84069.4</v>
      </c>
      <c r="I18" s="13">
        <f t="shared" si="3"/>
        <v>118.27823203210681</v>
      </c>
    </row>
    <row r="19" spans="1:9" outlineLevel="1">
      <c r="A19" s="6" t="s">
        <v>28</v>
      </c>
      <c r="B19" s="6" t="s">
        <v>31</v>
      </c>
      <c r="C19" s="5"/>
      <c r="D19" s="45">
        <v>479.1</v>
      </c>
      <c r="E19" s="45">
        <v>432</v>
      </c>
      <c r="F19" s="17">
        <f t="shared" si="0"/>
        <v>90.169067000626171</v>
      </c>
      <c r="G19" s="18">
        <f t="shared" si="1"/>
        <v>47.100000000000023</v>
      </c>
      <c r="H19" s="3">
        <v>195.5</v>
      </c>
      <c r="I19" s="13">
        <f t="shared" si="3"/>
        <v>220.97186700767261</v>
      </c>
    </row>
    <row r="20" spans="1:9" outlineLevel="1">
      <c r="A20" s="6" t="s">
        <v>28</v>
      </c>
      <c r="B20" s="6" t="s">
        <v>118</v>
      </c>
      <c r="C20" s="5"/>
      <c r="D20" s="45"/>
      <c r="E20" s="45"/>
      <c r="F20" s="17"/>
      <c r="G20" s="18"/>
      <c r="H20" s="3"/>
      <c r="I20" s="13"/>
    </row>
    <row r="21" spans="1:9" outlineLevel="1">
      <c r="A21" s="6" t="s">
        <v>28</v>
      </c>
      <c r="B21" s="6" t="s">
        <v>32</v>
      </c>
      <c r="C21" s="5" t="s">
        <v>33</v>
      </c>
      <c r="D21" s="45">
        <v>16168.7</v>
      </c>
      <c r="E21" s="45">
        <v>14117.8</v>
      </c>
      <c r="F21" s="17">
        <f t="shared" si="0"/>
        <v>87.315615974073353</v>
      </c>
      <c r="G21" s="18">
        <f t="shared" si="1"/>
        <v>2050.9000000000015</v>
      </c>
      <c r="H21" s="3">
        <v>3474.8</v>
      </c>
      <c r="I21" s="13">
        <f t="shared" si="3"/>
        <v>406.29100955450667</v>
      </c>
    </row>
    <row r="22" spans="1:9" outlineLevel="1">
      <c r="A22" s="6" t="s">
        <v>28</v>
      </c>
      <c r="B22" s="6" t="s">
        <v>34</v>
      </c>
      <c r="C22" s="5" t="s">
        <v>35</v>
      </c>
      <c r="D22" s="45">
        <v>50819.7</v>
      </c>
      <c r="E22" s="45">
        <v>49770.9</v>
      </c>
      <c r="F22" s="17">
        <f t="shared" si="0"/>
        <v>97.936233389807498</v>
      </c>
      <c r="G22" s="18">
        <f t="shared" si="1"/>
        <v>1048.7999999999956</v>
      </c>
      <c r="H22" s="3">
        <v>47712.1</v>
      </c>
      <c r="I22" s="13">
        <f t="shared" si="3"/>
        <v>104.31504796477205</v>
      </c>
    </row>
    <row r="23" spans="1:9" ht="30" outlineLevel="1">
      <c r="A23" s="6" t="s">
        <v>28</v>
      </c>
      <c r="B23" s="6" t="s">
        <v>36</v>
      </c>
      <c r="C23" s="5" t="s">
        <v>37</v>
      </c>
      <c r="D23" s="45">
        <v>56058.2</v>
      </c>
      <c r="E23" s="45">
        <v>35115.1</v>
      </c>
      <c r="F23" s="17">
        <f t="shared" si="0"/>
        <v>62.64043440567125</v>
      </c>
      <c r="G23" s="18">
        <f t="shared" si="1"/>
        <v>20943.099999999999</v>
      </c>
      <c r="H23" s="3">
        <v>32687</v>
      </c>
      <c r="I23" s="13">
        <f t="shared" si="3"/>
        <v>107.4283354238688</v>
      </c>
    </row>
    <row r="24" spans="1:9" ht="30">
      <c r="A24" s="6" t="s">
        <v>38</v>
      </c>
      <c r="B24" s="6"/>
      <c r="C24" s="5" t="s">
        <v>88</v>
      </c>
      <c r="D24" s="44">
        <v>28906.1</v>
      </c>
      <c r="E24" s="44">
        <v>20686.400000000001</v>
      </c>
      <c r="F24" s="17">
        <f t="shared" si="0"/>
        <v>71.564133521990186</v>
      </c>
      <c r="G24" s="18">
        <f t="shared" si="1"/>
        <v>8219.6999999999971</v>
      </c>
      <c r="H24" s="3">
        <v>31043.200000000001</v>
      </c>
      <c r="I24" s="13">
        <f t="shared" si="3"/>
        <v>66.637460055664363</v>
      </c>
    </row>
    <row r="25" spans="1:9" outlineLevel="1">
      <c r="A25" s="6" t="s">
        <v>38</v>
      </c>
      <c r="B25" s="6" t="s">
        <v>39</v>
      </c>
      <c r="C25" s="5" t="s">
        <v>40</v>
      </c>
      <c r="D25" s="45">
        <v>72.5</v>
      </c>
      <c r="E25" s="45">
        <v>47.4</v>
      </c>
      <c r="F25" s="17">
        <f t="shared" si="0"/>
        <v>65.379310344827573</v>
      </c>
      <c r="G25" s="18">
        <f t="shared" si="1"/>
        <v>25.1</v>
      </c>
      <c r="H25" s="3">
        <v>47.3</v>
      </c>
      <c r="I25" s="13">
        <f t="shared" si="3"/>
        <v>100.21141649048626</v>
      </c>
    </row>
    <row r="26" spans="1:9" outlineLevel="1">
      <c r="A26" s="6" t="s">
        <v>38</v>
      </c>
      <c r="B26" s="6" t="s">
        <v>41</v>
      </c>
      <c r="C26" s="5" t="s">
        <v>42</v>
      </c>
      <c r="D26" s="45">
        <v>28833.599999999999</v>
      </c>
      <c r="E26" s="45">
        <v>20639.099999999999</v>
      </c>
      <c r="F26" s="17">
        <f t="shared" si="0"/>
        <v>71.580031629765273</v>
      </c>
      <c r="G26" s="18">
        <f t="shared" si="1"/>
        <v>8194.5</v>
      </c>
      <c r="H26" s="3">
        <v>30995.9</v>
      </c>
      <c r="I26" s="13">
        <f t="shared" si="3"/>
        <v>66.58654854351704</v>
      </c>
    </row>
    <row r="27" spans="1:9">
      <c r="A27" s="6" t="s">
        <v>43</v>
      </c>
      <c r="B27" s="6"/>
      <c r="C27" s="5" t="s">
        <v>89</v>
      </c>
      <c r="D27" s="44">
        <v>606</v>
      </c>
      <c r="E27" s="44">
        <v>0</v>
      </c>
      <c r="F27" s="17">
        <f t="shared" si="0"/>
        <v>0</v>
      </c>
      <c r="G27" s="18">
        <f t="shared" si="1"/>
        <v>606</v>
      </c>
      <c r="H27" s="3">
        <v>0</v>
      </c>
      <c r="I27" s="13" t="e">
        <f t="shared" si="3"/>
        <v>#DIV/0!</v>
      </c>
    </row>
    <row r="28" spans="1:9" ht="30" outlineLevel="1">
      <c r="A28" s="6" t="s">
        <v>43</v>
      </c>
      <c r="B28" s="6" t="s">
        <v>44</v>
      </c>
      <c r="C28" s="5" t="s">
        <v>45</v>
      </c>
      <c r="D28" s="45">
        <v>606</v>
      </c>
      <c r="E28" s="45">
        <v>0</v>
      </c>
      <c r="F28" s="17">
        <f t="shared" si="0"/>
        <v>0</v>
      </c>
      <c r="G28" s="18">
        <f t="shared" si="1"/>
        <v>606</v>
      </c>
      <c r="H28" s="3">
        <v>0</v>
      </c>
      <c r="I28" s="13" t="e">
        <f t="shared" si="3"/>
        <v>#DIV/0!</v>
      </c>
    </row>
    <row r="29" spans="1:9">
      <c r="A29" s="6" t="s">
        <v>46</v>
      </c>
      <c r="B29" s="6"/>
      <c r="C29" s="5" t="s">
        <v>90</v>
      </c>
      <c r="D29" s="44">
        <v>379865.9</v>
      </c>
      <c r="E29" s="44">
        <v>251953</v>
      </c>
      <c r="F29" s="17">
        <f t="shared" si="0"/>
        <v>66.326827440946929</v>
      </c>
      <c r="G29" s="18">
        <f t="shared" si="1"/>
        <v>127912.90000000002</v>
      </c>
      <c r="H29" s="3">
        <v>268176</v>
      </c>
      <c r="I29" s="13">
        <f t="shared" si="3"/>
        <v>93.950614521806571</v>
      </c>
    </row>
    <row r="30" spans="1:9" outlineLevel="1">
      <c r="A30" s="6" t="s">
        <v>46</v>
      </c>
      <c r="B30" s="6" t="s">
        <v>47</v>
      </c>
      <c r="C30" s="5" t="s">
        <v>48</v>
      </c>
      <c r="D30" s="45">
        <v>70490.2</v>
      </c>
      <c r="E30" s="45">
        <v>44928.4</v>
      </c>
      <c r="F30" s="17">
        <f t="shared" si="0"/>
        <v>63.737086857463879</v>
      </c>
      <c r="G30" s="18">
        <f t="shared" si="1"/>
        <v>25561.799999999996</v>
      </c>
      <c r="H30" s="3">
        <v>43381.599999999999</v>
      </c>
      <c r="I30" s="13">
        <f t="shared" si="3"/>
        <v>103.56556696848433</v>
      </c>
    </row>
    <row r="31" spans="1:9" outlineLevel="1">
      <c r="A31" s="6" t="s">
        <v>46</v>
      </c>
      <c r="B31" s="6" t="s">
        <v>49</v>
      </c>
      <c r="C31" s="5" t="s">
        <v>50</v>
      </c>
      <c r="D31" s="45">
        <v>239920.7</v>
      </c>
      <c r="E31" s="45">
        <v>165369.29999999999</v>
      </c>
      <c r="F31" s="17">
        <f t="shared" si="0"/>
        <v>68.926649513776837</v>
      </c>
      <c r="G31" s="18">
        <f t="shared" si="1"/>
        <v>74551.400000000023</v>
      </c>
      <c r="H31" s="3">
        <v>184037.8</v>
      </c>
      <c r="I31" s="13">
        <f t="shared" si="3"/>
        <v>89.856159984524922</v>
      </c>
    </row>
    <row r="32" spans="1:9" outlineLevel="1">
      <c r="A32" s="6" t="s">
        <v>46</v>
      </c>
      <c r="B32" s="6" t="s">
        <v>51</v>
      </c>
      <c r="C32" s="5" t="s">
        <v>52</v>
      </c>
      <c r="D32" s="45">
        <v>42025.3</v>
      </c>
      <c r="E32" s="45">
        <v>26563.200000000001</v>
      </c>
      <c r="F32" s="17">
        <f t="shared" si="0"/>
        <v>63.20763920781053</v>
      </c>
      <c r="G32" s="18">
        <f t="shared" si="1"/>
        <v>15462.100000000002</v>
      </c>
      <c r="H32" s="3">
        <v>27185.599999999999</v>
      </c>
      <c r="I32" s="13">
        <f t="shared" si="3"/>
        <v>97.71055264551822</v>
      </c>
    </row>
    <row r="33" spans="1:9" outlineLevel="1">
      <c r="A33" s="6" t="s">
        <v>46</v>
      </c>
      <c r="B33" s="6" t="s">
        <v>53</v>
      </c>
      <c r="C33" s="5" t="s">
        <v>54</v>
      </c>
      <c r="D33" s="45">
        <v>218.7</v>
      </c>
      <c r="E33" s="45">
        <v>136.80000000000001</v>
      </c>
      <c r="F33" s="17">
        <f t="shared" si="0"/>
        <v>62.55144032921811</v>
      </c>
      <c r="G33" s="18">
        <f t="shared" si="1"/>
        <v>81.899999999999977</v>
      </c>
      <c r="H33" s="3">
        <v>189.1</v>
      </c>
      <c r="I33" s="13">
        <f t="shared" si="3"/>
        <v>72.342675832892652</v>
      </c>
    </row>
    <row r="34" spans="1:9" outlineLevel="1">
      <c r="A34" s="6" t="s">
        <v>46</v>
      </c>
      <c r="B34" s="6" t="s">
        <v>55</v>
      </c>
      <c r="C34" s="5" t="s">
        <v>56</v>
      </c>
      <c r="D34" s="45">
        <v>27211.1</v>
      </c>
      <c r="E34" s="45">
        <v>14955.4</v>
      </c>
      <c r="F34" s="17">
        <f t="shared" si="0"/>
        <v>54.960659436773959</v>
      </c>
      <c r="G34" s="18">
        <f t="shared" si="1"/>
        <v>12255.699999999999</v>
      </c>
      <c r="H34" s="3">
        <v>13381.9</v>
      </c>
      <c r="I34" s="13">
        <f t="shared" si="3"/>
        <v>111.75841995531277</v>
      </c>
    </row>
    <row r="35" spans="1:9">
      <c r="A35" s="6" t="s">
        <v>57</v>
      </c>
      <c r="B35" s="6"/>
      <c r="C35" s="5" t="s">
        <v>91</v>
      </c>
      <c r="D35" s="44">
        <v>102633.2</v>
      </c>
      <c r="E35" s="44">
        <v>68779.199999999997</v>
      </c>
      <c r="F35" s="17">
        <f t="shared" si="0"/>
        <v>67.014572282653177</v>
      </c>
      <c r="G35" s="18">
        <f t="shared" si="1"/>
        <v>33854</v>
      </c>
      <c r="H35" s="3">
        <v>71565.2</v>
      </c>
      <c r="I35" s="13">
        <f t="shared" si="3"/>
        <v>96.107046441566567</v>
      </c>
    </row>
    <row r="36" spans="1:9" outlineLevel="1">
      <c r="A36" s="6" t="s">
        <v>57</v>
      </c>
      <c r="B36" s="6" t="s">
        <v>58</v>
      </c>
      <c r="C36" s="5" t="s">
        <v>59</v>
      </c>
      <c r="D36" s="45">
        <v>81204.2</v>
      </c>
      <c r="E36" s="45">
        <v>54033.8</v>
      </c>
      <c r="F36" s="17">
        <f t="shared" si="0"/>
        <v>66.540646912351832</v>
      </c>
      <c r="G36" s="18">
        <f t="shared" si="1"/>
        <v>27170.399999999994</v>
      </c>
      <c r="H36" s="3">
        <v>51999.8</v>
      </c>
      <c r="I36" s="13">
        <f t="shared" si="3"/>
        <v>103.91155350597504</v>
      </c>
    </row>
    <row r="37" spans="1:9" ht="30" outlineLevel="1">
      <c r="A37" s="6" t="s">
        <v>57</v>
      </c>
      <c r="B37" s="6" t="s">
        <v>60</v>
      </c>
      <c r="C37" s="5" t="s">
        <v>61</v>
      </c>
      <c r="D37" s="45">
        <v>21429</v>
      </c>
      <c r="E37" s="45">
        <v>14745.4</v>
      </c>
      <c r="F37" s="17">
        <f t="shared" si="0"/>
        <v>68.810490456857536</v>
      </c>
      <c r="G37" s="18">
        <f t="shared" si="1"/>
        <v>6683.6</v>
      </c>
      <c r="H37" s="3">
        <v>19565.3</v>
      </c>
      <c r="I37" s="13">
        <f t="shared" si="3"/>
        <v>75.365059569748482</v>
      </c>
    </row>
    <row r="38" spans="1:9">
      <c r="A38" s="6" t="s">
        <v>62</v>
      </c>
      <c r="B38" s="6"/>
      <c r="C38" s="5" t="s">
        <v>92</v>
      </c>
      <c r="D38" s="44">
        <v>174409.7</v>
      </c>
      <c r="E38" s="44">
        <v>119281.5</v>
      </c>
      <c r="F38" s="17">
        <f t="shared" si="0"/>
        <v>68.391551616681866</v>
      </c>
      <c r="G38" s="18">
        <f t="shared" si="1"/>
        <v>55128.200000000012</v>
      </c>
      <c r="H38" s="3">
        <v>108826.8</v>
      </c>
      <c r="I38" s="13">
        <f t="shared" si="3"/>
        <v>109.60673290035174</v>
      </c>
    </row>
    <row r="39" spans="1:9" outlineLevel="1">
      <c r="A39" s="6" t="s">
        <v>62</v>
      </c>
      <c r="B39" s="6" t="s">
        <v>63</v>
      </c>
      <c r="C39" s="5" t="s">
        <v>64</v>
      </c>
      <c r="D39" s="45">
        <v>5230.2</v>
      </c>
      <c r="E39" s="45">
        <v>3861.5</v>
      </c>
      <c r="F39" s="17">
        <f t="shared" si="0"/>
        <v>73.83082864900004</v>
      </c>
      <c r="G39" s="18">
        <f t="shared" si="1"/>
        <v>1368.6999999999998</v>
      </c>
      <c r="H39" s="3">
        <v>3667.4</v>
      </c>
      <c r="I39" s="13">
        <f t="shared" si="3"/>
        <v>105.29257784806674</v>
      </c>
    </row>
    <row r="40" spans="1:9" outlineLevel="1">
      <c r="A40" s="6" t="s">
        <v>62</v>
      </c>
      <c r="B40" s="6" t="s">
        <v>65</v>
      </c>
      <c r="C40" s="5" t="s">
        <v>66</v>
      </c>
      <c r="D40" s="45">
        <v>92392.8</v>
      </c>
      <c r="E40" s="45">
        <v>64539.3</v>
      </c>
      <c r="F40" s="17">
        <f t="shared" si="0"/>
        <v>69.853170376912487</v>
      </c>
      <c r="G40" s="18">
        <f t="shared" si="1"/>
        <v>27853.5</v>
      </c>
      <c r="H40" s="3">
        <v>56638.9</v>
      </c>
      <c r="I40" s="13">
        <f t="shared" si="3"/>
        <v>113.94871722438114</v>
      </c>
    </row>
    <row r="41" spans="1:9" outlineLevel="1">
      <c r="A41" s="6" t="s">
        <v>62</v>
      </c>
      <c r="B41" s="6" t="s">
        <v>67</v>
      </c>
      <c r="C41" s="5" t="s">
        <v>68</v>
      </c>
      <c r="D41" s="45">
        <v>56542.5</v>
      </c>
      <c r="E41" s="45">
        <v>37343.9</v>
      </c>
      <c r="F41" s="17">
        <f t="shared" si="0"/>
        <v>66.045717822876611</v>
      </c>
      <c r="G41" s="18">
        <f t="shared" si="1"/>
        <v>19198.599999999999</v>
      </c>
      <c r="H41" s="3">
        <v>36050.400000000001</v>
      </c>
      <c r="I41" s="13">
        <f t="shared" si="3"/>
        <v>103.5880323103211</v>
      </c>
    </row>
    <row r="42" spans="1:9" outlineLevel="1">
      <c r="A42" s="6" t="s">
        <v>62</v>
      </c>
      <c r="B42" s="6" t="s">
        <v>69</v>
      </c>
      <c r="C42" s="5" t="s">
        <v>70</v>
      </c>
      <c r="D42" s="45">
        <v>9674.7000000000007</v>
      </c>
      <c r="E42" s="45">
        <v>7043.4</v>
      </c>
      <c r="F42" s="17">
        <f t="shared" si="0"/>
        <v>72.80225743433904</v>
      </c>
      <c r="G42" s="18">
        <f t="shared" si="1"/>
        <v>2631.3000000000011</v>
      </c>
      <c r="H42" s="3">
        <v>5913.6</v>
      </c>
      <c r="I42" s="13">
        <f t="shared" si="3"/>
        <v>119.10511363636363</v>
      </c>
    </row>
    <row r="43" spans="1:9" outlineLevel="1">
      <c r="A43" s="6" t="s">
        <v>62</v>
      </c>
      <c r="B43" s="6" t="s">
        <v>71</v>
      </c>
      <c r="C43" s="5" t="s">
        <v>72</v>
      </c>
      <c r="D43" s="45">
        <v>10569.5</v>
      </c>
      <c r="E43" s="45">
        <v>6493.5</v>
      </c>
      <c r="F43" s="17">
        <f t="shared" si="0"/>
        <v>61.43620795685699</v>
      </c>
      <c r="G43" s="18">
        <f t="shared" si="1"/>
        <v>4076</v>
      </c>
      <c r="H43" s="3">
        <v>6556.4</v>
      </c>
      <c r="I43" s="13">
        <f t="shared" si="3"/>
        <v>99.040632054176086</v>
      </c>
    </row>
    <row r="44" spans="1:9">
      <c r="A44" s="6" t="s">
        <v>73</v>
      </c>
      <c r="B44" s="6"/>
      <c r="C44" s="5" t="s">
        <v>93</v>
      </c>
      <c r="D44" s="44">
        <v>9199.6</v>
      </c>
      <c r="E44" s="44">
        <v>6077.7</v>
      </c>
      <c r="F44" s="17">
        <f t="shared" si="0"/>
        <v>66.064828905604585</v>
      </c>
      <c r="G44" s="18">
        <f t="shared" si="1"/>
        <v>3121.9000000000005</v>
      </c>
      <c r="H44" s="3">
        <v>5937.8</v>
      </c>
      <c r="I44" s="13">
        <f t="shared" si="3"/>
        <v>102.35609148169355</v>
      </c>
    </row>
    <row r="45" spans="1:9" outlineLevel="1">
      <c r="A45" s="6" t="s">
        <v>73</v>
      </c>
      <c r="B45" s="6" t="s">
        <v>74</v>
      </c>
      <c r="C45" s="5" t="s">
        <v>75</v>
      </c>
      <c r="D45" s="45">
        <v>8949.2000000000007</v>
      </c>
      <c r="E45" s="45">
        <v>6010.3</v>
      </c>
      <c r="F45" s="17">
        <f t="shared" si="0"/>
        <v>67.160193089885126</v>
      </c>
      <c r="G45" s="18">
        <f t="shared" si="1"/>
        <v>2938.9000000000005</v>
      </c>
      <c r="H45" s="3"/>
      <c r="I45" s="13" t="e">
        <f t="shared" si="3"/>
        <v>#DIV/0!</v>
      </c>
    </row>
    <row r="46" spans="1:9" ht="30" outlineLevel="1">
      <c r="A46" s="6" t="s">
        <v>73</v>
      </c>
      <c r="B46" s="6" t="s">
        <v>76</v>
      </c>
      <c r="C46" s="5" t="s">
        <v>77</v>
      </c>
      <c r="D46" s="45">
        <v>250.4</v>
      </c>
      <c r="E46" s="45">
        <v>67.400000000000006</v>
      </c>
      <c r="F46" s="17">
        <f t="shared" si="0"/>
        <v>26.916932907348247</v>
      </c>
      <c r="G46" s="18">
        <f t="shared" si="1"/>
        <v>183</v>
      </c>
      <c r="H46" s="3">
        <v>5876.2</v>
      </c>
      <c r="I46" s="13">
        <f t="shared" si="3"/>
        <v>1.1469997617507914</v>
      </c>
    </row>
    <row r="47" spans="1:9">
      <c r="A47" s="6" t="s">
        <v>78</v>
      </c>
      <c r="B47" s="6"/>
      <c r="C47" s="5" t="s">
        <v>94</v>
      </c>
      <c r="D47" s="44">
        <v>250</v>
      </c>
      <c r="E47" s="44">
        <v>186</v>
      </c>
      <c r="F47" s="17">
        <f t="shared" si="0"/>
        <v>74.400000000000006</v>
      </c>
      <c r="G47" s="18">
        <f t="shared" si="1"/>
        <v>64</v>
      </c>
      <c r="H47" s="3">
        <v>61.6</v>
      </c>
      <c r="I47" s="13">
        <f t="shared" si="3"/>
        <v>301.9480519480519</v>
      </c>
    </row>
    <row r="48" spans="1:9" outlineLevel="1">
      <c r="A48" s="6" t="s">
        <v>78</v>
      </c>
      <c r="B48" s="6" t="s">
        <v>79</v>
      </c>
      <c r="C48" s="5" t="s">
        <v>80</v>
      </c>
      <c r="D48" s="45">
        <v>250</v>
      </c>
      <c r="E48" s="45">
        <v>186</v>
      </c>
      <c r="F48" s="17">
        <f t="shared" si="0"/>
        <v>74.400000000000006</v>
      </c>
      <c r="G48" s="18">
        <f t="shared" si="1"/>
        <v>64</v>
      </c>
      <c r="H48" s="3">
        <v>250</v>
      </c>
      <c r="I48" s="13">
        <f t="shared" si="3"/>
        <v>74.400000000000006</v>
      </c>
    </row>
    <row r="49" spans="1:9" ht="45">
      <c r="A49" s="6" t="s">
        <v>81</v>
      </c>
      <c r="B49" s="6"/>
      <c r="C49" s="5" t="s">
        <v>95</v>
      </c>
      <c r="D49" s="44">
        <v>69699.899999999994</v>
      </c>
      <c r="E49" s="44">
        <v>59173.5</v>
      </c>
      <c r="F49" s="17">
        <f t="shared" si="0"/>
        <v>84.897539307803896</v>
      </c>
      <c r="G49" s="18">
        <f t="shared" si="1"/>
        <v>10526.399999999994</v>
      </c>
      <c r="H49" s="3">
        <v>250</v>
      </c>
      <c r="I49" s="13">
        <f t="shared" si="3"/>
        <v>23669.399999999998</v>
      </c>
    </row>
    <row r="50" spans="1:9" ht="45" outlineLevel="1">
      <c r="A50" s="6" t="s">
        <v>81</v>
      </c>
      <c r="B50" s="6" t="s">
        <v>82</v>
      </c>
      <c r="C50" s="5" t="s">
        <v>83</v>
      </c>
      <c r="D50" s="46">
        <v>69499.899999999994</v>
      </c>
      <c r="E50" s="46">
        <v>58973.5</v>
      </c>
      <c r="F50" s="17">
        <f t="shared" si="0"/>
        <v>84.854078926732285</v>
      </c>
      <c r="G50" s="18">
        <f t="shared" si="1"/>
        <v>10526.399999999994</v>
      </c>
      <c r="H50" s="3">
        <v>53095.8</v>
      </c>
      <c r="I50" s="13">
        <f t="shared" si="3"/>
        <v>111.06999047005601</v>
      </c>
    </row>
    <row r="51" spans="1:9" outlineLevel="1">
      <c r="A51" s="6" t="s">
        <v>81</v>
      </c>
      <c r="B51" s="6" t="s">
        <v>116</v>
      </c>
      <c r="C51" s="47"/>
      <c r="D51" s="46">
        <v>200</v>
      </c>
      <c r="E51" s="46">
        <v>200</v>
      </c>
      <c r="F51" s="17">
        <f t="shared" si="0"/>
        <v>100</v>
      </c>
      <c r="G51" s="18">
        <f t="shared" si="1"/>
        <v>0</v>
      </c>
      <c r="H51" s="3">
        <v>53095.8</v>
      </c>
      <c r="I51" s="13">
        <f t="shared" si="3"/>
        <v>0.37667762798564103</v>
      </c>
    </row>
    <row r="52" spans="1:9" s="22" customFormat="1" outlineLevel="1">
      <c r="C52" s="1"/>
    </row>
    <row r="53" spans="1:9" s="22" customFormat="1" outlineLevel="1">
      <c r="C53" s="1"/>
    </row>
    <row r="54" spans="1:9" outlineLevel="1">
      <c r="A54" s="25"/>
      <c r="B54" s="25"/>
      <c r="C54" s="25"/>
      <c r="D54" s="25"/>
      <c r="E54" s="25"/>
      <c r="F54" s="25"/>
      <c r="G54" s="25"/>
    </row>
  </sheetData>
  <mergeCells count="2">
    <mergeCell ref="A5:C5"/>
    <mergeCell ref="A1:I1"/>
  </mergeCells>
  <pageMargins left="0.70866141732283472" right="0.70866141732283472" top="0.35433070866141736" bottom="0.35433070866141736" header="0.11811023622047245" footer="0.11811023622047245"/>
  <pageSetup paperSize="9" scale="6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7"/>
  <sheetViews>
    <sheetView tabSelected="1" view="pageBreakPreview" zoomScaleSheetLayoutView="100" workbookViewId="0">
      <selection activeCell="C4" sqref="C4"/>
    </sheetView>
  </sheetViews>
  <sheetFormatPr defaultRowHeight="15" outlineLevelRow="1"/>
  <cols>
    <col min="1" max="1" width="8.7109375" style="9" customWidth="1"/>
    <col min="2" max="2" width="8.42578125" style="9" customWidth="1"/>
    <col min="3" max="3" width="30.7109375" style="7" customWidth="1"/>
    <col min="4" max="9" width="13.7109375" style="15" customWidth="1"/>
    <col min="10" max="16384" width="9.140625" style="1"/>
  </cols>
  <sheetData>
    <row r="1" spans="1:9" s="22" customFormat="1" outlineLevel="1">
      <c r="A1" s="28"/>
      <c r="B1" s="28"/>
      <c r="C1" s="27"/>
      <c r="D1" s="30"/>
      <c r="E1" s="30"/>
      <c r="F1" s="31"/>
      <c r="G1" s="32"/>
      <c r="H1" s="30"/>
      <c r="I1" s="31"/>
    </row>
    <row r="2" spans="1:9" s="22" customFormat="1" ht="50.25" customHeight="1">
      <c r="A2" s="53" t="s">
        <v>115</v>
      </c>
      <c r="B2" s="53"/>
      <c r="C2" s="53"/>
      <c r="D2" s="53"/>
      <c r="E2" s="53"/>
      <c r="F2" s="53"/>
      <c r="G2" s="53"/>
      <c r="H2" s="53"/>
      <c r="I2" s="53"/>
    </row>
    <row r="3" spans="1:9">
      <c r="A3" s="20" t="s">
        <v>0</v>
      </c>
      <c r="B3" s="8"/>
      <c r="C3" s="4"/>
      <c r="D3" s="12"/>
      <c r="E3" s="12"/>
      <c r="F3" s="12"/>
      <c r="G3" s="12"/>
      <c r="H3" s="12"/>
      <c r="I3" s="12"/>
    </row>
    <row r="4" spans="1:9" s="34" customFormat="1" ht="50.25" customHeight="1">
      <c r="A4" s="36" t="s">
        <v>1</v>
      </c>
      <c r="B4" s="36" t="s">
        <v>2</v>
      </c>
      <c r="C4" s="37" t="s">
        <v>3</v>
      </c>
      <c r="D4" s="36" t="s">
        <v>110</v>
      </c>
      <c r="E4" s="36" t="s">
        <v>112</v>
      </c>
      <c r="F4" s="36" t="s">
        <v>97</v>
      </c>
      <c r="G4" s="36" t="s">
        <v>84</v>
      </c>
      <c r="H4" s="36" t="s">
        <v>113</v>
      </c>
      <c r="I4" s="36" t="s">
        <v>109</v>
      </c>
    </row>
    <row r="5" spans="1:9" s="34" customFormat="1" ht="15.75" customHeight="1">
      <c r="A5" s="36" t="s">
        <v>100</v>
      </c>
      <c r="B5" s="36" t="s">
        <v>101</v>
      </c>
      <c r="C5" s="36" t="s">
        <v>102</v>
      </c>
      <c r="D5" s="36" t="s">
        <v>103</v>
      </c>
      <c r="E5" s="36" t="s">
        <v>104</v>
      </c>
      <c r="F5" s="36" t="s">
        <v>106</v>
      </c>
      <c r="G5" s="36" t="s">
        <v>107</v>
      </c>
      <c r="H5" s="38" t="s">
        <v>105</v>
      </c>
      <c r="I5" s="36" t="s">
        <v>108</v>
      </c>
    </row>
    <row r="6" spans="1:9" s="33" customFormat="1">
      <c r="A6" s="48" t="s">
        <v>4</v>
      </c>
      <c r="B6" s="49"/>
      <c r="C6" s="50"/>
      <c r="D6" s="43">
        <v>115973.3</v>
      </c>
      <c r="E6" s="43">
        <v>81460.800000000003</v>
      </c>
      <c r="F6" s="39">
        <f t="shared" ref="F6:F22" si="0">E6/D6*100</f>
        <v>70.240995125602197</v>
      </c>
      <c r="G6" s="40">
        <f t="shared" ref="G6:G22" si="1">D6-E6</f>
        <v>34512.5</v>
      </c>
      <c r="H6" s="54">
        <v>74808.7</v>
      </c>
      <c r="I6" s="39">
        <f>E6/H6*100</f>
        <v>108.89214757107129</v>
      </c>
    </row>
    <row r="7" spans="1:9" ht="30">
      <c r="A7" s="6" t="s">
        <v>5</v>
      </c>
      <c r="B7" s="6"/>
      <c r="C7" s="5" t="s">
        <v>85</v>
      </c>
      <c r="D7" s="44">
        <v>20212.400000000001</v>
      </c>
      <c r="E7" s="44">
        <v>13269.5</v>
      </c>
      <c r="F7" s="13">
        <f t="shared" si="0"/>
        <v>65.650293879004963</v>
      </c>
      <c r="G7" s="14">
        <f t="shared" si="1"/>
        <v>6942.9000000000015</v>
      </c>
      <c r="H7" s="3">
        <v>12860.2</v>
      </c>
      <c r="I7" s="13">
        <f>E7/H7*100</f>
        <v>103.18268767204242</v>
      </c>
    </row>
    <row r="8" spans="1:9" ht="120" outlineLevel="1">
      <c r="A8" s="6" t="s">
        <v>5</v>
      </c>
      <c r="B8" s="6" t="s">
        <v>8</v>
      </c>
      <c r="C8" s="21" t="s">
        <v>9</v>
      </c>
      <c r="D8" s="45">
        <v>20212.400000000001</v>
      </c>
      <c r="E8" s="45">
        <v>13269.5</v>
      </c>
      <c r="F8" s="13">
        <f t="shared" si="0"/>
        <v>65.650293879004963</v>
      </c>
      <c r="G8" s="14">
        <f t="shared" si="1"/>
        <v>6942.9000000000015</v>
      </c>
      <c r="H8" s="3">
        <v>12860.2</v>
      </c>
      <c r="I8" s="13">
        <f t="shared" ref="I8:I23" si="2">E8/H8*100</f>
        <v>103.18268767204242</v>
      </c>
    </row>
    <row r="9" spans="1:9" ht="30">
      <c r="A9" s="6" t="s">
        <v>18</v>
      </c>
      <c r="B9" s="6"/>
      <c r="C9" s="5" t="s">
        <v>96</v>
      </c>
      <c r="D9" s="44">
        <v>1625.5</v>
      </c>
      <c r="E9" s="44">
        <v>872.2</v>
      </c>
      <c r="F9" s="13">
        <f t="shared" si="0"/>
        <v>53.657336204244857</v>
      </c>
      <c r="G9" s="14">
        <f t="shared" si="1"/>
        <v>753.3</v>
      </c>
      <c r="H9" s="3"/>
      <c r="I9" s="13" t="e">
        <f t="shared" si="2"/>
        <v>#DIV/0!</v>
      </c>
    </row>
    <row r="10" spans="1:9" ht="30" outlineLevel="1">
      <c r="A10" s="6" t="s">
        <v>18</v>
      </c>
      <c r="B10" s="6" t="s">
        <v>19</v>
      </c>
      <c r="C10" s="21" t="s">
        <v>20</v>
      </c>
      <c r="D10" s="45">
        <v>1625.5</v>
      </c>
      <c r="E10" s="45">
        <v>872.2</v>
      </c>
      <c r="F10" s="13">
        <f t="shared" si="0"/>
        <v>53.657336204244857</v>
      </c>
      <c r="G10" s="14">
        <f t="shared" si="1"/>
        <v>753.3</v>
      </c>
      <c r="H10" s="3">
        <v>892</v>
      </c>
      <c r="I10" s="13">
        <f t="shared" si="2"/>
        <v>97.780269058295971</v>
      </c>
    </row>
    <row r="11" spans="1:9" ht="60">
      <c r="A11" s="6" t="s">
        <v>21</v>
      </c>
      <c r="B11" s="6"/>
      <c r="C11" s="5" t="s">
        <v>86</v>
      </c>
      <c r="D11" s="44">
        <v>6360.5</v>
      </c>
      <c r="E11" s="44">
        <v>2582.3000000000002</v>
      </c>
      <c r="F11" s="13">
        <f t="shared" si="0"/>
        <v>40.599009511830836</v>
      </c>
      <c r="G11" s="14">
        <f t="shared" si="1"/>
        <v>3778.2</v>
      </c>
      <c r="H11" s="3">
        <v>892</v>
      </c>
      <c r="I11" s="13">
        <f t="shared" si="2"/>
        <v>289.4955156950673</v>
      </c>
    </row>
    <row r="12" spans="1:9" ht="75" outlineLevel="1">
      <c r="A12" s="6" t="s">
        <v>21</v>
      </c>
      <c r="B12" s="6" t="s">
        <v>24</v>
      </c>
      <c r="C12" s="21" t="s">
        <v>25</v>
      </c>
      <c r="D12" s="45">
        <v>2821.4</v>
      </c>
      <c r="E12" s="45">
        <v>2078.5</v>
      </c>
      <c r="F12" s="13">
        <f t="shared" si="0"/>
        <v>73.669100446586796</v>
      </c>
      <c r="G12" s="14">
        <f t="shared" si="1"/>
        <v>742.90000000000009</v>
      </c>
      <c r="H12" s="3">
        <v>1609.5</v>
      </c>
      <c r="I12" s="13">
        <f t="shared" si="2"/>
        <v>129.13948431189809</v>
      </c>
    </row>
    <row r="13" spans="1:9" ht="60" outlineLevel="1">
      <c r="A13" s="6" t="s">
        <v>21</v>
      </c>
      <c r="B13" s="6" t="s">
        <v>26</v>
      </c>
      <c r="C13" s="21" t="s">
        <v>27</v>
      </c>
      <c r="D13" s="45">
        <v>3539.1</v>
      </c>
      <c r="E13" s="45">
        <v>503.8</v>
      </c>
      <c r="F13" s="13">
        <f t="shared" si="0"/>
        <v>14.235257551354866</v>
      </c>
      <c r="G13" s="14">
        <f t="shared" si="1"/>
        <v>3035.2999999999997</v>
      </c>
      <c r="H13" s="3">
        <v>1575</v>
      </c>
      <c r="I13" s="13"/>
    </row>
    <row r="14" spans="1:9" ht="30">
      <c r="A14" s="6" t="s">
        <v>28</v>
      </c>
      <c r="B14" s="6"/>
      <c r="C14" s="5" t="s">
        <v>87</v>
      </c>
      <c r="D14" s="44">
        <v>6940.3</v>
      </c>
      <c r="E14" s="44">
        <v>3619.5</v>
      </c>
      <c r="F14" s="3">
        <v>192.6</v>
      </c>
      <c r="G14" s="14">
        <f t="shared" si="1"/>
        <v>3320.8</v>
      </c>
      <c r="H14" s="3">
        <v>34.5</v>
      </c>
      <c r="I14" s="13">
        <f t="shared" si="2"/>
        <v>10491.304347826088</v>
      </c>
    </row>
    <row r="15" spans="1:9" outlineLevel="1">
      <c r="A15" s="6" t="s">
        <v>28</v>
      </c>
      <c r="B15" s="6" t="s">
        <v>29</v>
      </c>
      <c r="C15" s="21" t="s">
        <v>30</v>
      </c>
      <c r="D15" s="45">
        <v>191.8</v>
      </c>
      <c r="E15" s="45">
        <v>119.7</v>
      </c>
      <c r="F15" s="3">
        <v>0</v>
      </c>
      <c r="G15" s="14">
        <f t="shared" si="1"/>
        <v>72.100000000000009</v>
      </c>
      <c r="H15" s="3">
        <v>3653.9</v>
      </c>
      <c r="I15" s="13"/>
    </row>
    <row r="16" spans="1:9" ht="30" outlineLevel="1">
      <c r="A16" s="6" t="s">
        <v>28</v>
      </c>
      <c r="B16" s="6" t="s">
        <v>34</v>
      </c>
      <c r="C16" s="21" t="s">
        <v>35</v>
      </c>
      <c r="D16" s="45">
        <v>5203.1000000000004</v>
      </c>
      <c r="E16" s="45">
        <v>2679.4</v>
      </c>
      <c r="F16" s="3">
        <v>192.6</v>
      </c>
      <c r="G16" s="14">
        <f t="shared" si="1"/>
        <v>2523.7000000000003</v>
      </c>
      <c r="H16" s="3">
        <v>156.5</v>
      </c>
      <c r="I16" s="13">
        <f t="shared" si="2"/>
        <v>1712.0766773162941</v>
      </c>
    </row>
    <row r="17" spans="1:9" ht="30" outlineLevel="1">
      <c r="A17" s="6" t="s">
        <v>28</v>
      </c>
      <c r="B17" s="6" t="s">
        <v>36</v>
      </c>
      <c r="C17" s="21" t="s">
        <v>37</v>
      </c>
      <c r="D17" s="45">
        <v>1545.5</v>
      </c>
      <c r="E17" s="45">
        <v>820.3</v>
      </c>
      <c r="F17" s="13">
        <f t="shared" si="0"/>
        <v>53.076674215464251</v>
      </c>
      <c r="G17" s="14">
        <f t="shared" si="1"/>
        <v>725.2</v>
      </c>
      <c r="H17" s="3">
        <v>2745.9</v>
      </c>
      <c r="I17" s="13"/>
    </row>
    <row r="18" spans="1:9" ht="45">
      <c r="A18" s="6" t="s">
        <v>38</v>
      </c>
      <c r="B18" s="6"/>
      <c r="C18" s="5" t="s">
        <v>88</v>
      </c>
      <c r="D18" s="44">
        <v>35550</v>
      </c>
      <c r="E18" s="44">
        <v>27697.4</v>
      </c>
      <c r="F18" s="13">
        <f t="shared" si="0"/>
        <v>77.911111111111126</v>
      </c>
      <c r="G18" s="14">
        <f t="shared" si="1"/>
        <v>7852.5999999999985</v>
      </c>
      <c r="H18" s="3">
        <v>751.5</v>
      </c>
      <c r="I18" s="13">
        <f t="shared" si="2"/>
        <v>3685.6154357950763</v>
      </c>
    </row>
    <row r="19" spans="1:9" outlineLevel="1">
      <c r="A19" s="6" t="s">
        <v>38</v>
      </c>
      <c r="B19" s="6" t="s">
        <v>41</v>
      </c>
      <c r="C19" s="21" t="s">
        <v>42</v>
      </c>
      <c r="D19" s="45">
        <v>35550</v>
      </c>
      <c r="E19" s="45">
        <v>27697.4</v>
      </c>
      <c r="F19" s="13">
        <f t="shared" si="0"/>
        <v>77.911111111111126</v>
      </c>
      <c r="G19" s="14">
        <f t="shared" si="1"/>
        <v>7852.5999999999985</v>
      </c>
      <c r="H19" s="3">
        <v>27309.4</v>
      </c>
      <c r="I19" s="13">
        <f t="shared" si="2"/>
        <v>101.42075622313196</v>
      </c>
    </row>
    <row r="20" spans="1:9" ht="30">
      <c r="A20" s="6" t="s">
        <v>57</v>
      </c>
      <c r="B20" s="6"/>
      <c r="C20" s="5" t="s">
        <v>91</v>
      </c>
      <c r="D20" s="44">
        <v>45284.5</v>
      </c>
      <c r="E20" s="44">
        <v>33420</v>
      </c>
      <c r="F20" s="13">
        <f t="shared" si="0"/>
        <v>73.800086122183089</v>
      </c>
      <c r="G20" s="14">
        <f t="shared" si="1"/>
        <v>11864.5</v>
      </c>
      <c r="H20" s="3">
        <v>27309.4</v>
      </c>
      <c r="I20" s="13">
        <f t="shared" si="2"/>
        <v>122.37544581719115</v>
      </c>
    </row>
    <row r="21" spans="1:9" outlineLevel="1">
      <c r="A21" s="6" t="s">
        <v>57</v>
      </c>
      <c r="B21" s="6" t="s">
        <v>58</v>
      </c>
      <c r="C21" s="21" t="s">
        <v>59</v>
      </c>
      <c r="D21" s="45">
        <v>45284.5</v>
      </c>
      <c r="E21" s="45">
        <v>33420</v>
      </c>
      <c r="F21" s="13">
        <f t="shared" si="0"/>
        <v>73.800086122183089</v>
      </c>
      <c r="G21" s="14">
        <f t="shared" si="1"/>
        <v>11864.5</v>
      </c>
      <c r="H21" s="3">
        <v>28483.599999999999</v>
      </c>
      <c r="I21" s="13">
        <f t="shared" si="2"/>
        <v>117.33067449339269</v>
      </c>
    </row>
    <row r="22" spans="1:9" ht="30" hidden="1">
      <c r="A22" s="6" t="s">
        <v>73</v>
      </c>
      <c r="B22" s="6"/>
      <c r="C22" s="5" t="s">
        <v>93</v>
      </c>
      <c r="D22" s="3"/>
      <c r="E22" s="3"/>
      <c r="F22" s="13" t="e">
        <f t="shared" si="0"/>
        <v>#DIV/0!</v>
      </c>
      <c r="G22" s="14">
        <f t="shared" si="1"/>
        <v>0</v>
      </c>
      <c r="H22" s="3">
        <v>28483.599999999999</v>
      </c>
      <c r="I22" s="13">
        <f t="shared" si="2"/>
        <v>0</v>
      </c>
    </row>
    <row r="23" spans="1:9" hidden="1" outlineLevel="1">
      <c r="A23" s="6" t="s">
        <v>73</v>
      </c>
      <c r="B23" s="6" t="s">
        <v>74</v>
      </c>
      <c r="C23" s="21" t="s">
        <v>75</v>
      </c>
      <c r="D23" s="3"/>
      <c r="E23" s="3"/>
      <c r="F23" s="13" t="e">
        <f>E23/D23*100</f>
        <v>#DIV/0!</v>
      </c>
      <c r="G23" s="14">
        <f>D23-E23</f>
        <v>0</v>
      </c>
      <c r="H23" s="3"/>
      <c r="I23" s="13" t="e">
        <f t="shared" si="2"/>
        <v>#DIV/0!</v>
      </c>
    </row>
    <row r="24" spans="1:9" collapsed="1"/>
    <row r="25" spans="1:9" s="22" customFormat="1" outlineLevel="1">
      <c r="A25" s="24"/>
      <c r="B25" s="23"/>
      <c r="C25" s="7"/>
      <c r="D25" s="29"/>
      <c r="E25" s="29"/>
      <c r="F25" s="29"/>
      <c r="G25" s="29"/>
      <c r="H25" s="29"/>
      <c r="I25" s="29"/>
    </row>
    <row r="26" spans="1:9" s="22" customFormat="1" outlineLevel="1">
      <c r="A26" s="24"/>
      <c r="B26" s="23"/>
      <c r="C26" s="7"/>
      <c r="D26" s="29"/>
      <c r="E26" s="29"/>
      <c r="F26" s="29"/>
      <c r="G26" s="29"/>
      <c r="H26" s="29"/>
      <c r="I26" s="29"/>
    </row>
    <row r="27" spans="1:9" s="22" customFormat="1" outlineLevel="1">
      <c r="A27" s="24"/>
      <c r="B27" s="23"/>
      <c r="C27" s="7"/>
      <c r="D27" s="29"/>
      <c r="E27" s="29"/>
      <c r="F27" s="29"/>
      <c r="G27" s="29"/>
      <c r="H27" s="29"/>
      <c r="I27" s="29"/>
    </row>
  </sheetData>
  <mergeCells count="2">
    <mergeCell ref="A6:C6"/>
    <mergeCell ref="A2:I2"/>
  </mergeCells>
  <pageMargins left="0.7" right="0.7" top="0.75" bottom="0.75" header="0.3" footer="0.3"/>
  <pageSetup paperSize="9" scale="6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консолидированный 2024</vt:lpstr>
      <vt:lpstr>муниципальный 2024</vt:lpstr>
      <vt:lpstr>поселения 2024</vt:lpstr>
      <vt:lpstr>'консолидированный 2024'!Область_печати</vt:lpstr>
      <vt:lpstr>'муниципальный 2024'!Область_печати</vt:lpstr>
      <vt:lpstr>'поселения 2024'!Область_печати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rep:2.55.0.75</dc:description>
  <cp:lastModifiedBy>Admin</cp:lastModifiedBy>
  <cp:lastPrinted>2023-05-26T05:40:42Z</cp:lastPrinted>
  <dcterms:created xsi:type="dcterms:W3CDTF">2023-05-25T07:26:36Z</dcterms:created>
  <dcterms:modified xsi:type="dcterms:W3CDTF">2025-01-16T05:43:06Z</dcterms:modified>
</cp:coreProperties>
</file>